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Stolberg\2020_STOH_STOB\"/>
    </mc:Choice>
  </mc:AlternateContent>
  <bookViews>
    <workbookView xWindow="0" yWindow="0" windowWidth="28800" windowHeight="13500"/>
  </bookViews>
  <sheets>
    <sheet name="allg. Hinweise" sheetId="5" r:id="rId1"/>
    <sheet name="Daten mit NWG" sheetId="6" r:id="rId2"/>
    <sheet name="Daten ohne NWG" sheetId="7" r:id="rId3"/>
    <sheet name="Diag Pb" sheetId="8" r:id="rId4"/>
    <sheet name="Diag Cd_As" sheetId="9" r:id="rId5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5" l="1"/>
  <c r="E10" i="7" l="1"/>
  <c r="F10" i="7" l="1"/>
  <c r="F9" i="7"/>
  <c r="F8" i="7"/>
  <c r="B8" i="7" l="1"/>
  <c r="B9" i="7"/>
  <c r="A5" i="6"/>
  <c r="C8" i="7"/>
  <c r="D8" i="7"/>
  <c r="E8" i="7"/>
  <c r="C9" i="7"/>
  <c r="D9" i="7"/>
  <c r="E9" i="7"/>
  <c r="B10" i="7"/>
  <c r="C10" i="7"/>
  <c r="D10" i="7"/>
  <c r="B11" i="7"/>
</calcChain>
</file>

<file path=xl/comments1.xml><?xml version="1.0" encoding="utf-8"?>
<comments xmlns="http://schemas.openxmlformats.org/spreadsheetml/2006/main">
  <authors>
    <author>Beuting, Melissa</author>
  </authors>
  <commentList>
    <comment ref="A103" authorId="0" shapeId="0">
      <text>
        <r>
          <rPr>
            <sz val="9"/>
            <color indexed="81"/>
            <rFont val="Segoe UI"/>
            <family val="2"/>
          </rPr>
          <t xml:space="preserve">Ausfall
</t>
        </r>
      </text>
    </comment>
  </commentList>
</comments>
</file>

<file path=xl/comments2.xml><?xml version="1.0" encoding="utf-8"?>
<comments xmlns="http://schemas.openxmlformats.org/spreadsheetml/2006/main">
  <authors>
    <author>Beuting, Melissa</author>
  </authors>
  <commentList>
    <comment ref="A103" authorId="0" shapeId="0">
      <text>
        <r>
          <rPr>
            <sz val="9"/>
            <color indexed="81"/>
            <rFont val="Segoe UI"/>
            <family val="2"/>
          </rPr>
          <t>Ausfall</t>
        </r>
      </text>
    </comment>
  </commentList>
</comments>
</file>

<file path=xl/sharedStrings.xml><?xml version="1.0" encoding="utf-8"?>
<sst xmlns="http://schemas.openxmlformats.org/spreadsheetml/2006/main" count="302" uniqueCount="65">
  <si>
    <t>(Tagesmittelwerte)</t>
  </si>
  <si>
    <t>Cadmium</t>
  </si>
  <si>
    <t>Nickel</t>
  </si>
  <si>
    <t>Blei</t>
  </si>
  <si>
    <t>Arsen</t>
  </si>
  <si>
    <t>Max</t>
  </si>
  <si>
    <t>Mittel</t>
  </si>
  <si>
    <t>Diskontinuierliche Immissionsmessungen</t>
  </si>
  <si>
    <t>Bedeutung</t>
  </si>
  <si>
    <t>Tel.:</t>
  </si>
  <si>
    <t>Fax:</t>
  </si>
  <si>
    <t>0201/7995-1575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</si>
  <si>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</si>
  <si>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</si>
  <si>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</si>
  <si>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</si>
  <si>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</si>
  <si>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</si>
  <si>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</si>
  <si>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</si>
  <si>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</si>
  <si>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</si>
  <si>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</si>
  <si>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N</t>
  </si>
  <si>
    <t>#TW &gt; 50</t>
  </si>
  <si>
    <t>PM10</t>
  </si>
  <si>
    <t xml:space="preserve">µg/m³ </t>
  </si>
  <si>
    <t>Probenahme</t>
  </si>
  <si>
    <t>Datum</t>
  </si>
  <si>
    <t xml:space="preserve">ng/m³ </t>
  </si>
  <si>
    <t>Fachbereich 43 - Nationales Referenzlabor (EU), Luftqualitätsuntersuchungen</t>
  </si>
  <si>
    <t>Landesamt für Natur, Umwelt und Verbraucherschutz NRW</t>
  </si>
  <si>
    <t>Leibnizstraße 10</t>
  </si>
  <si>
    <t>45659 Recklinghausen</t>
  </si>
  <si>
    <t>Dienstort: D-45133 Essen, Wallneyer Str. 6</t>
  </si>
  <si>
    <r>
      <t>Diskontinuierliche Messung von Metallverbindungen im PM</t>
    </r>
    <r>
      <rPr>
        <b/>
        <u/>
        <vertAlign val="subscript"/>
        <sz val="11"/>
        <rFont val="Arial"/>
        <family val="2"/>
      </rPr>
      <t>10</t>
    </r>
  </si>
  <si>
    <t>Brauereistraße 18</t>
  </si>
  <si>
    <t>Digitel-Messungen in Stolberg (STOB)</t>
  </si>
  <si>
    <t>&lt;1,77</t>
  </si>
  <si>
    <t>&lt;NWG</t>
  </si>
  <si>
    <t>&lt;3,5</t>
  </si>
  <si>
    <t>&lt;1,78</t>
  </si>
  <si>
    <t>&lt;1,79</t>
  </si>
  <si>
    <t>&lt;1,80</t>
  </si>
  <si>
    <t>&lt;1,76</t>
  </si>
  <si>
    <t xml:space="preserve">Hochwert [m] </t>
  </si>
  <si>
    <t xml:space="preserve">Rechtswert [m] </t>
  </si>
  <si>
    <t>&lt;1,75</t>
  </si>
  <si>
    <t>&lt;1,74</t>
  </si>
  <si>
    <t>&lt;2,19</t>
  </si>
  <si>
    <t>&lt;2,18</t>
  </si>
  <si>
    <t>&lt;2,21</t>
  </si>
  <si>
    <t>&lt;2,23</t>
  </si>
  <si>
    <t>&lt;2,22</t>
  </si>
  <si>
    <t>&lt;2,24</t>
  </si>
  <si>
    <t>&lt;2,20</t>
  </si>
  <si>
    <t>&lt;2,25</t>
  </si>
  <si>
    <t>&lt;2,26</t>
  </si>
  <si>
    <t>&lt;2,28</t>
  </si>
  <si>
    <t>&lt;2,27</t>
  </si>
  <si>
    <t>Stand: 07.01.2021</t>
  </si>
  <si>
    <t>0201/7995-1529 oder 1244</t>
  </si>
  <si>
    <t>STOB</t>
  </si>
  <si>
    <t>GeoMap Link</t>
  </si>
  <si>
    <t>Zur Kartenansicht im Internet den GeoMap Link öffnen: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</si>
</sst>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u/>
      <vertAlign val="subscript"/>
      <sz val="11"/>
      <name val="Arial"/>
      <family val="2"/>
    </font>
    <font>
      <sz val="9"/>
      <color indexed="81"/>
      <name val="Segoe UI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0" xfId="0" applyFont="1"/>
    <xf numFmtId="0" fontId="4" fillId="0" borderId="0" xfId="1" applyAlignment="1" applyProtection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2" fontId="6" fillId="0" borderId="0" xfId="0" applyNumberFormat="1" applyFont="1"/>
    <xf numFmtId="164" fontId="8" fillId="0" borderId="9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0" xfId="0" applyFont="1"/>
    <xf numFmtId="14" fontId="10" fillId="0" borderId="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4" fontId="10" fillId="0" borderId="12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165" fontId="10" fillId="0" borderId="12" xfId="0" applyNumberFormat="1" applyFont="1" applyBorder="1" applyAlignment="1">
      <alignment horizontal="center"/>
    </xf>
    <xf numFmtId="164" fontId="10" fillId="0" borderId="0" xfId="0" applyNumberFormat="1" applyFont="1"/>
    <xf numFmtId="2" fontId="10" fillId="0" borderId="0" xfId="0" applyNumberFormat="1" applyFont="1"/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5" fontId="10" fillId="0" borderId="0" xfId="0" applyNumberFormat="1" applyFont="1"/>
    <xf numFmtId="165" fontId="6" fillId="0" borderId="0" xfId="0" applyNumberFormat="1" applyFont="1"/>
    <xf numFmtId="1" fontId="8" fillId="0" borderId="21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8" fillId="0" borderId="0" xfId="0" applyFont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4" fontId="10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1" applyNumberFormat="1" applyBorder="1" applyAlignment="1" applyProtection="1">
      <alignment horizontal="left"/>
    </xf>
    <xf numFmtId="0" fontId="13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Blei Konzentration im PM</a:t>
            </a:r>
            <a:r>
              <a:rPr lang="de-DE" baseline="-25000"/>
              <a:t>10</a:t>
            </a:r>
            <a:r>
              <a:rPr lang="de-DE"/>
              <a:t>
Stolberg (STOB) 2020</a:t>
            </a:r>
          </a:p>
        </c:rich>
      </c:tx>
      <c:layout>
        <c:manualLayout>
          <c:xMode val="edge"/>
          <c:yMode val="edge"/>
          <c:x val="0.39853325223699854"/>
          <c:y val="2.9192391560192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10602910603"/>
          <c:y val="0.154621848739496"/>
          <c:w val="0.87525987525987503"/>
          <c:h val="0.66890756302521004"/>
        </c:manualLayout>
      </c:layout>
      <c:lineChart>
        <c:grouping val="standard"/>
        <c:varyColors val="0"/>
        <c:ser>
          <c:idx val="0"/>
          <c:order val="0"/>
          <c:tx>
            <c:strRef>
              <c:f>'Daten ohne NWG'!$C$6:$C$7</c:f>
              <c:strCache>
                <c:ptCount val="2"/>
                <c:pt idx="0">
                  <c:v>Blei</c:v>
                </c:pt>
                <c:pt idx="1">
                  <c:v>µg/m³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</c:spPr>
          </c:marker>
          <c:cat>
            <c:numRef>
              <c:f>'Daten ohne NWG'!$A$12:$A$259</c:f>
              <c:numCache>
                <c:formatCode>m/d/yyyy</c:formatCode>
                <c:ptCount val="248"/>
                <c:pt idx="0">
                  <c:v>43949</c:v>
                </c:pt>
                <c:pt idx="1">
                  <c:v>43950</c:v>
                </c:pt>
                <c:pt idx="2">
                  <c:v>43951</c:v>
                </c:pt>
                <c:pt idx="3">
                  <c:v>43952</c:v>
                </c:pt>
                <c:pt idx="4">
                  <c:v>43953</c:v>
                </c:pt>
                <c:pt idx="5">
                  <c:v>43954</c:v>
                </c:pt>
                <c:pt idx="6">
                  <c:v>43955</c:v>
                </c:pt>
                <c:pt idx="7">
                  <c:v>43956</c:v>
                </c:pt>
                <c:pt idx="8">
                  <c:v>43957</c:v>
                </c:pt>
                <c:pt idx="9">
                  <c:v>43958</c:v>
                </c:pt>
                <c:pt idx="10">
                  <c:v>43959</c:v>
                </c:pt>
                <c:pt idx="11">
                  <c:v>43960</c:v>
                </c:pt>
                <c:pt idx="12">
                  <c:v>43961</c:v>
                </c:pt>
                <c:pt idx="13">
                  <c:v>43962</c:v>
                </c:pt>
                <c:pt idx="14">
                  <c:v>43963</c:v>
                </c:pt>
                <c:pt idx="15">
                  <c:v>43964</c:v>
                </c:pt>
                <c:pt idx="16">
                  <c:v>43965</c:v>
                </c:pt>
                <c:pt idx="17">
                  <c:v>43966</c:v>
                </c:pt>
                <c:pt idx="18">
                  <c:v>43967</c:v>
                </c:pt>
                <c:pt idx="19">
                  <c:v>43968</c:v>
                </c:pt>
                <c:pt idx="20">
                  <c:v>43969</c:v>
                </c:pt>
                <c:pt idx="21">
                  <c:v>43970</c:v>
                </c:pt>
                <c:pt idx="22">
                  <c:v>43971</c:v>
                </c:pt>
                <c:pt idx="23">
                  <c:v>43972</c:v>
                </c:pt>
                <c:pt idx="24">
                  <c:v>43973</c:v>
                </c:pt>
                <c:pt idx="25">
                  <c:v>43974</c:v>
                </c:pt>
                <c:pt idx="26">
                  <c:v>43975</c:v>
                </c:pt>
                <c:pt idx="27">
                  <c:v>43976</c:v>
                </c:pt>
                <c:pt idx="28">
                  <c:v>43977</c:v>
                </c:pt>
                <c:pt idx="29">
                  <c:v>43978</c:v>
                </c:pt>
                <c:pt idx="30">
                  <c:v>43979</c:v>
                </c:pt>
                <c:pt idx="31">
                  <c:v>43980</c:v>
                </c:pt>
                <c:pt idx="32">
                  <c:v>43981</c:v>
                </c:pt>
                <c:pt idx="33">
                  <c:v>43982</c:v>
                </c:pt>
                <c:pt idx="34">
                  <c:v>43983</c:v>
                </c:pt>
                <c:pt idx="35">
                  <c:v>43984</c:v>
                </c:pt>
                <c:pt idx="36">
                  <c:v>43985</c:v>
                </c:pt>
                <c:pt idx="37">
                  <c:v>43986</c:v>
                </c:pt>
                <c:pt idx="38">
                  <c:v>43987</c:v>
                </c:pt>
                <c:pt idx="39">
                  <c:v>43988</c:v>
                </c:pt>
                <c:pt idx="40">
                  <c:v>43989</c:v>
                </c:pt>
                <c:pt idx="41">
                  <c:v>43990</c:v>
                </c:pt>
                <c:pt idx="42">
                  <c:v>43991</c:v>
                </c:pt>
                <c:pt idx="43">
                  <c:v>43992</c:v>
                </c:pt>
                <c:pt idx="44">
                  <c:v>43993</c:v>
                </c:pt>
                <c:pt idx="45">
                  <c:v>43994</c:v>
                </c:pt>
                <c:pt idx="46">
                  <c:v>43995</c:v>
                </c:pt>
                <c:pt idx="47">
                  <c:v>43996</c:v>
                </c:pt>
                <c:pt idx="48">
                  <c:v>43997</c:v>
                </c:pt>
                <c:pt idx="49">
                  <c:v>43998</c:v>
                </c:pt>
                <c:pt idx="50">
                  <c:v>43999</c:v>
                </c:pt>
                <c:pt idx="51">
                  <c:v>44000</c:v>
                </c:pt>
                <c:pt idx="52">
                  <c:v>44001</c:v>
                </c:pt>
                <c:pt idx="53">
                  <c:v>44002</c:v>
                </c:pt>
                <c:pt idx="54">
                  <c:v>44003</c:v>
                </c:pt>
                <c:pt idx="55">
                  <c:v>44004</c:v>
                </c:pt>
                <c:pt idx="56">
                  <c:v>44005</c:v>
                </c:pt>
                <c:pt idx="57">
                  <c:v>44006</c:v>
                </c:pt>
                <c:pt idx="58">
                  <c:v>44007</c:v>
                </c:pt>
                <c:pt idx="59">
                  <c:v>44008</c:v>
                </c:pt>
                <c:pt idx="60">
                  <c:v>44009</c:v>
                </c:pt>
                <c:pt idx="61">
                  <c:v>44010</c:v>
                </c:pt>
                <c:pt idx="62">
                  <c:v>44011</c:v>
                </c:pt>
                <c:pt idx="63">
                  <c:v>44012</c:v>
                </c:pt>
                <c:pt idx="64">
                  <c:v>44013</c:v>
                </c:pt>
                <c:pt idx="65">
                  <c:v>44014</c:v>
                </c:pt>
                <c:pt idx="66">
                  <c:v>44015</c:v>
                </c:pt>
                <c:pt idx="67">
                  <c:v>44016</c:v>
                </c:pt>
                <c:pt idx="68">
                  <c:v>44017</c:v>
                </c:pt>
                <c:pt idx="69">
                  <c:v>44018</c:v>
                </c:pt>
                <c:pt idx="70">
                  <c:v>44019</c:v>
                </c:pt>
                <c:pt idx="71">
                  <c:v>44020</c:v>
                </c:pt>
                <c:pt idx="72">
                  <c:v>44021</c:v>
                </c:pt>
                <c:pt idx="73">
                  <c:v>44022</c:v>
                </c:pt>
                <c:pt idx="74">
                  <c:v>44023</c:v>
                </c:pt>
                <c:pt idx="75">
                  <c:v>44024</c:v>
                </c:pt>
                <c:pt idx="76">
                  <c:v>44025</c:v>
                </c:pt>
                <c:pt idx="77">
                  <c:v>44026</c:v>
                </c:pt>
                <c:pt idx="78">
                  <c:v>44027</c:v>
                </c:pt>
                <c:pt idx="79">
                  <c:v>44028</c:v>
                </c:pt>
                <c:pt idx="80">
                  <c:v>44029</c:v>
                </c:pt>
                <c:pt idx="81">
                  <c:v>44030</c:v>
                </c:pt>
                <c:pt idx="82">
                  <c:v>44031</c:v>
                </c:pt>
                <c:pt idx="83">
                  <c:v>44032</c:v>
                </c:pt>
                <c:pt idx="84">
                  <c:v>44033</c:v>
                </c:pt>
                <c:pt idx="85">
                  <c:v>44034</c:v>
                </c:pt>
                <c:pt idx="86">
                  <c:v>44035</c:v>
                </c:pt>
                <c:pt idx="87">
                  <c:v>44036</c:v>
                </c:pt>
                <c:pt idx="88">
                  <c:v>44037</c:v>
                </c:pt>
                <c:pt idx="89">
                  <c:v>44038</c:v>
                </c:pt>
                <c:pt idx="90">
                  <c:v>44039</c:v>
                </c:pt>
                <c:pt idx="91">
                  <c:v>44040</c:v>
                </c:pt>
                <c:pt idx="92">
                  <c:v>44041</c:v>
                </c:pt>
                <c:pt idx="93">
                  <c:v>44042</c:v>
                </c:pt>
                <c:pt idx="94">
                  <c:v>44043</c:v>
                </c:pt>
                <c:pt idx="95">
                  <c:v>44044</c:v>
                </c:pt>
                <c:pt idx="96">
                  <c:v>44045</c:v>
                </c:pt>
                <c:pt idx="97">
                  <c:v>44046</c:v>
                </c:pt>
                <c:pt idx="98">
                  <c:v>44047</c:v>
                </c:pt>
                <c:pt idx="99">
                  <c:v>44048</c:v>
                </c:pt>
                <c:pt idx="100">
                  <c:v>44049</c:v>
                </c:pt>
                <c:pt idx="101">
                  <c:v>44050</c:v>
                </c:pt>
                <c:pt idx="102">
                  <c:v>44051</c:v>
                </c:pt>
                <c:pt idx="103">
                  <c:v>44052</c:v>
                </c:pt>
                <c:pt idx="104">
                  <c:v>44053</c:v>
                </c:pt>
                <c:pt idx="105">
                  <c:v>44054</c:v>
                </c:pt>
                <c:pt idx="106">
                  <c:v>44055</c:v>
                </c:pt>
                <c:pt idx="107">
                  <c:v>44056</c:v>
                </c:pt>
                <c:pt idx="108">
                  <c:v>44057</c:v>
                </c:pt>
                <c:pt idx="109">
                  <c:v>44058</c:v>
                </c:pt>
                <c:pt idx="110">
                  <c:v>44059</c:v>
                </c:pt>
                <c:pt idx="111">
                  <c:v>44060</c:v>
                </c:pt>
                <c:pt idx="112">
                  <c:v>44061</c:v>
                </c:pt>
                <c:pt idx="113">
                  <c:v>44062</c:v>
                </c:pt>
                <c:pt idx="114">
                  <c:v>44063</c:v>
                </c:pt>
                <c:pt idx="115">
                  <c:v>44064</c:v>
                </c:pt>
                <c:pt idx="116">
                  <c:v>44065</c:v>
                </c:pt>
                <c:pt idx="117">
                  <c:v>44066</c:v>
                </c:pt>
                <c:pt idx="118">
                  <c:v>44067</c:v>
                </c:pt>
                <c:pt idx="119">
                  <c:v>44068</c:v>
                </c:pt>
                <c:pt idx="120">
                  <c:v>44069</c:v>
                </c:pt>
                <c:pt idx="121">
                  <c:v>44070</c:v>
                </c:pt>
                <c:pt idx="122">
                  <c:v>44071</c:v>
                </c:pt>
                <c:pt idx="123">
                  <c:v>44072</c:v>
                </c:pt>
                <c:pt idx="124">
                  <c:v>44073</c:v>
                </c:pt>
                <c:pt idx="125">
                  <c:v>44074</c:v>
                </c:pt>
                <c:pt idx="126">
                  <c:v>44075</c:v>
                </c:pt>
                <c:pt idx="127">
                  <c:v>44076</c:v>
                </c:pt>
                <c:pt idx="128">
                  <c:v>44077</c:v>
                </c:pt>
                <c:pt idx="129">
                  <c:v>44078</c:v>
                </c:pt>
                <c:pt idx="130">
                  <c:v>44079</c:v>
                </c:pt>
                <c:pt idx="131">
                  <c:v>44080</c:v>
                </c:pt>
                <c:pt idx="132">
                  <c:v>44081</c:v>
                </c:pt>
                <c:pt idx="133">
                  <c:v>44082</c:v>
                </c:pt>
                <c:pt idx="134">
                  <c:v>44083</c:v>
                </c:pt>
                <c:pt idx="135">
                  <c:v>44084</c:v>
                </c:pt>
                <c:pt idx="136">
                  <c:v>44085</c:v>
                </c:pt>
                <c:pt idx="137">
                  <c:v>44086</c:v>
                </c:pt>
                <c:pt idx="138">
                  <c:v>44087</c:v>
                </c:pt>
                <c:pt idx="139">
                  <c:v>44088</c:v>
                </c:pt>
                <c:pt idx="140">
                  <c:v>44089</c:v>
                </c:pt>
                <c:pt idx="141">
                  <c:v>44090</c:v>
                </c:pt>
                <c:pt idx="142">
                  <c:v>44091</c:v>
                </c:pt>
                <c:pt idx="143">
                  <c:v>44092</c:v>
                </c:pt>
                <c:pt idx="144">
                  <c:v>44093</c:v>
                </c:pt>
                <c:pt idx="145">
                  <c:v>44094</c:v>
                </c:pt>
                <c:pt idx="146">
                  <c:v>44095</c:v>
                </c:pt>
                <c:pt idx="147">
                  <c:v>44096</c:v>
                </c:pt>
                <c:pt idx="148">
                  <c:v>44097</c:v>
                </c:pt>
                <c:pt idx="149">
                  <c:v>44098</c:v>
                </c:pt>
                <c:pt idx="150">
                  <c:v>44099</c:v>
                </c:pt>
                <c:pt idx="151">
                  <c:v>44100</c:v>
                </c:pt>
                <c:pt idx="152">
                  <c:v>44101</c:v>
                </c:pt>
                <c:pt idx="153">
                  <c:v>44102</c:v>
                </c:pt>
                <c:pt idx="154">
                  <c:v>44103</c:v>
                </c:pt>
                <c:pt idx="155">
                  <c:v>44104</c:v>
                </c:pt>
                <c:pt idx="156">
                  <c:v>44105</c:v>
                </c:pt>
                <c:pt idx="157">
                  <c:v>44106</c:v>
                </c:pt>
                <c:pt idx="158">
                  <c:v>44107</c:v>
                </c:pt>
                <c:pt idx="159">
                  <c:v>44108</c:v>
                </c:pt>
                <c:pt idx="160">
                  <c:v>44109</c:v>
                </c:pt>
                <c:pt idx="161">
                  <c:v>44110</c:v>
                </c:pt>
                <c:pt idx="162">
                  <c:v>44111</c:v>
                </c:pt>
                <c:pt idx="163">
                  <c:v>44112</c:v>
                </c:pt>
                <c:pt idx="164">
                  <c:v>44113</c:v>
                </c:pt>
                <c:pt idx="165">
                  <c:v>44114</c:v>
                </c:pt>
                <c:pt idx="166">
                  <c:v>44115</c:v>
                </c:pt>
                <c:pt idx="167">
                  <c:v>44116</c:v>
                </c:pt>
                <c:pt idx="168">
                  <c:v>44117</c:v>
                </c:pt>
                <c:pt idx="169">
                  <c:v>44118</c:v>
                </c:pt>
                <c:pt idx="170">
                  <c:v>44119</c:v>
                </c:pt>
                <c:pt idx="171">
                  <c:v>44120</c:v>
                </c:pt>
                <c:pt idx="172">
                  <c:v>44121</c:v>
                </c:pt>
                <c:pt idx="173">
                  <c:v>44122</c:v>
                </c:pt>
                <c:pt idx="174">
                  <c:v>44123</c:v>
                </c:pt>
                <c:pt idx="175">
                  <c:v>44124</c:v>
                </c:pt>
                <c:pt idx="176">
                  <c:v>44125</c:v>
                </c:pt>
                <c:pt idx="177">
                  <c:v>44126</c:v>
                </c:pt>
                <c:pt idx="178">
                  <c:v>44127</c:v>
                </c:pt>
                <c:pt idx="179">
                  <c:v>44128</c:v>
                </c:pt>
                <c:pt idx="180">
                  <c:v>44129</c:v>
                </c:pt>
                <c:pt idx="181">
                  <c:v>44130</c:v>
                </c:pt>
                <c:pt idx="182">
                  <c:v>44131</c:v>
                </c:pt>
                <c:pt idx="183">
                  <c:v>44132</c:v>
                </c:pt>
                <c:pt idx="184">
                  <c:v>44133</c:v>
                </c:pt>
                <c:pt idx="185">
                  <c:v>44134</c:v>
                </c:pt>
                <c:pt idx="186">
                  <c:v>44135</c:v>
                </c:pt>
                <c:pt idx="187">
                  <c:v>44136</c:v>
                </c:pt>
                <c:pt idx="188">
                  <c:v>44137</c:v>
                </c:pt>
                <c:pt idx="189">
                  <c:v>44138</c:v>
                </c:pt>
                <c:pt idx="190">
                  <c:v>44139</c:v>
                </c:pt>
                <c:pt idx="191">
                  <c:v>44140</c:v>
                </c:pt>
                <c:pt idx="192">
                  <c:v>44141</c:v>
                </c:pt>
                <c:pt idx="193">
                  <c:v>44142</c:v>
                </c:pt>
                <c:pt idx="194">
                  <c:v>44143</c:v>
                </c:pt>
                <c:pt idx="195">
                  <c:v>44144</c:v>
                </c:pt>
                <c:pt idx="196">
                  <c:v>44145</c:v>
                </c:pt>
                <c:pt idx="197">
                  <c:v>44146</c:v>
                </c:pt>
                <c:pt idx="198">
                  <c:v>44147</c:v>
                </c:pt>
                <c:pt idx="199">
                  <c:v>44148</c:v>
                </c:pt>
                <c:pt idx="200">
                  <c:v>44149</c:v>
                </c:pt>
                <c:pt idx="201">
                  <c:v>44150</c:v>
                </c:pt>
                <c:pt idx="202">
                  <c:v>44151</c:v>
                </c:pt>
                <c:pt idx="203">
                  <c:v>44152</c:v>
                </c:pt>
                <c:pt idx="204">
                  <c:v>44153</c:v>
                </c:pt>
                <c:pt idx="205">
                  <c:v>44154</c:v>
                </c:pt>
                <c:pt idx="206">
                  <c:v>44155</c:v>
                </c:pt>
                <c:pt idx="207">
                  <c:v>44156</c:v>
                </c:pt>
                <c:pt idx="208">
                  <c:v>44157</c:v>
                </c:pt>
                <c:pt idx="209">
                  <c:v>44158</c:v>
                </c:pt>
                <c:pt idx="210">
                  <c:v>44159</c:v>
                </c:pt>
                <c:pt idx="211">
                  <c:v>44160</c:v>
                </c:pt>
                <c:pt idx="212">
                  <c:v>44161</c:v>
                </c:pt>
                <c:pt idx="213">
                  <c:v>44162</c:v>
                </c:pt>
                <c:pt idx="214">
                  <c:v>44163</c:v>
                </c:pt>
                <c:pt idx="215">
                  <c:v>44164</c:v>
                </c:pt>
                <c:pt idx="216">
                  <c:v>44165</c:v>
                </c:pt>
                <c:pt idx="217">
                  <c:v>44166</c:v>
                </c:pt>
                <c:pt idx="218">
                  <c:v>44167</c:v>
                </c:pt>
                <c:pt idx="219">
                  <c:v>44168</c:v>
                </c:pt>
                <c:pt idx="220">
                  <c:v>44169</c:v>
                </c:pt>
                <c:pt idx="221">
                  <c:v>44170</c:v>
                </c:pt>
                <c:pt idx="222">
                  <c:v>44171</c:v>
                </c:pt>
                <c:pt idx="223">
                  <c:v>44172</c:v>
                </c:pt>
                <c:pt idx="224">
                  <c:v>44173</c:v>
                </c:pt>
                <c:pt idx="225">
                  <c:v>44174</c:v>
                </c:pt>
                <c:pt idx="226">
                  <c:v>44175</c:v>
                </c:pt>
                <c:pt idx="227">
                  <c:v>44176</c:v>
                </c:pt>
                <c:pt idx="228">
                  <c:v>44177</c:v>
                </c:pt>
                <c:pt idx="229">
                  <c:v>44178</c:v>
                </c:pt>
                <c:pt idx="230">
                  <c:v>44179</c:v>
                </c:pt>
                <c:pt idx="231">
                  <c:v>44180</c:v>
                </c:pt>
                <c:pt idx="232">
                  <c:v>44181</c:v>
                </c:pt>
                <c:pt idx="233">
                  <c:v>44182</c:v>
                </c:pt>
                <c:pt idx="234">
                  <c:v>44183</c:v>
                </c:pt>
                <c:pt idx="235">
                  <c:v>44184</c:v>
                </c:pt>
                <c:pt idx="236">
                  <c:v>44185</c:v>
                </c:pt>
                <c:pt idx="237">
                  <c:v>44186</c:v>
                </c:pt>
                <c:pt idx="238">
                  <c:v>44187</c:v>
                </c:pt>
                <c:pt idx="239">
                  <c:v>44188</c:v>
                </c:pt>
                <c:pt idx="240">
                  <c:v>44189</c:v>
                </c:pt>
                <c:pt idx="241">
                  <c:v>44190</c:v>
                </c:pt>
                <c:pt idx="242">
                  <c:v>44191</c:v>
                </c:pt>
                <c:pt idx="243">
                  <c:v>44192</c:v>
                </c:pt>
                <c:pt idx="244">
                  <c:v>44193</c:v>
                </c:pt>
                <c:pt idx="245">
                  <c:v>44194</c:v>
                </c:pt>
                <c:pt idx="246">
                  <c:v>44195</c:v>
                </c:pt>
                <c:pt idx="247">
                  <c:v>44196</c:v>
                </c:pt>
              </c:numCache>
            </c:numRef>
          </c:cat>
          <c:val>
            <c:numRef>
              <c:f>'Daten ohne NWG'!$C$12:$C$259</c:f>
              <c:numCache>
                <c:formatCode>0.000</c:formatCode>
                <c:ptCount val="248"/>
                <c:pt idx="0">
                  <c:v>0.23400000000000001</c:v>
                </c:pt>
                <c:pt idx="1">
                  <c:v>6.0000000000000001E-3</c:v>
                </c:pt>
                <c:pt idx="2">
                  <c:v>4.0000000000000001E-3</c:v>
                </c:pt>
                <c:pt idx="3">
                  <c:v>3.0000000000000001E-3</c:v>
                </c:pt>
                <c:pt idx="4">
                  <c:v>7.9000000000000001E-2</c:v>
                </c:pt>
                <c:pt idx="5">
                  <c:v>0.253</c:v>
                </c:pt>
                <c:pt idx="6">
                  <c:v>0.19800000000000001</c:v>
                </c:pt>
                <c:pt idx="7">
                  <c:v>0.107</c:v>
                </c:pt>
                <c:pt idx="8">
                  <c:v>0.64100000000000001</c:v>
                </c:pt>
                <c:pt idx="9">
                  <c:v>0.35899999999999999</c:v>
                </c:pt>
                <c:pt idx="10">
                  <c:v>0.34599999999999997</c:v>
                </c:pt>
                <c:pt idx="11">
                  <c:v>0.40200000000000002</c:v>
                </c:pt>
                <c:pt idx="12">
                  <c:v>0.38200000000000001</c:v>
                </c:pt>
                <c:pt idx="13">
                  <c:v>8.0000000000000002E-3</c:v>
                </c:pt>
                <c:pt idx="14">
                  <c:v>0.26</c:v>
                </c:pt>
                <c:pt idx="15">
                  <c:v>0.183</c:v>
                </c:pt>
                <c:pt idx="16">
                  <c:v>1.6E-2</c:v>
                </c:pt>
                <c:pt idx="17">
                  <c:v>0.48199999999999998</c:v>
                </c:pt>
                <c:pt idx="18">
                  <c:v>0.28599999999999998</c:v>
                </c:pt>
                <c:pt idx="19">
                  <c:v>0.24099999999999999</c:v>
                </c:pt>
                <c:pt idx="20">
                  <c:v>1.014</c:v>
                </c:pt>
                <c:pt idx="21">
                  <c:v>1.157</c:v>
                </c:pt>
                <c:pt idx="22">
                  <c:v>0.31900000000000001</c:v>
                </c:pt>
                <c:pt idx="23">
                  <c:v>0.58199999999999996</c:v>
                </c:pt>
                <c:pt idx="24">
                  <c:v>0.42</c:v>
                </c:pt>
                <c:pt idx="25">
                  <c:v>6.0000000000000001E-3</c:v>
                </c:pt>
                <c:pt idx="26">
                  <c:v>4.0000000000000001E-3</c:v>
                </c:pt>
                <c:pt idx="27">
                  <c:v>0.126</c:v>
                </c:pt>
                <c:pt idx="28">
                  <c:v>0.439</c:v>
                </c:pt>
                <c:pt idx="29">
                  <c:v>0.35299999999999998</c:v>
                </c:pt>
                <c:pt idx="30">
                  <c:v>0.19</c:v>
                </c:pt>
                <c:pt idx="31">
                  <c:v>0.502</c:v>
                </c:pt>
                <c:pt idx="32">
                  <c:v>0.28699999999999998</c:v>
                </c:pt>
                <c:pt idx="33">
                  <c:v>0.33800000000000002</c:v>
                </c:pt>
                <c:pt idx="34">
                  <c:v>0.58399999999999996</c:v>
                </c:pt>
                <c:pt idx="35">
                  <c:v>0.504</c:v>
                </c:pt>
                <c:pt idx="36">
                  <c:v>0.16</c:v>
                </c:pt>
                <c:pt idx="37">
                  <c:v>5.0000000000000001E-3</c:v>
                </c:pt>
                <c:pt idx="38">
                  <c:v>3.0000000000000001E-3</c:v>
                </c:pt>
                <c:pt idx="39">
                  <c:v>4.0000000000000001E-3</c:v>
                </c:pt>
                <c:pt idx="40">
                  <c:v>8.5999999999999993E-2</c:v>
                </c:pt>
                <c:pt idx="41">
                  <c:v>0.106</c:v>
                </c:pt>
                <c:pt idx="42">
                  <c:v>4.1000000000000002E-2</c:v>
                </c:pt>
                <c:pt idx="43">
                  <c:v>2.7E-2</c:v>
                </c:pt>
                <c:pt idx="44">
                  <c:v>0.09</c:v>
                </c:pt>
                <c:pt idx="45">
                  <c:v>0.06</c:v>
                </c:pt>
                <c:pt idx="46">
                  <c:v>2.7E-2</c:v>
                </c:pt>
                <c:pt idx="47">
                  <c:v>5.0000000000000001E-3</c:v>
                </c:pt>
                <c:pt idx="48">
                  <c:v>2.9000000000000001E-2</c:v>
                </c:pt>
                <c:pt idx="49">
                  <c:v>0.15</c:v>
                </c:pt>
                <c:pt idx="50">
                  <c:v>0.35199999999999998</c:v>
                </c:pt>
                <c:pt idx="51">
                  <c:v>7.6999999999999999E-2</c:v>
                </c:pt>
                <c:pt idx="52">
                  <c:v>0.16500000000000001</c:v>
                </c:pt>
                <c:pt idx="53">
                  <c:v>0.152</c:v>
                </c:pt>
                <c:pt idx="54">
                  <c:v>0.25800000000000001</c:v>
                </c:pt>
                <c:pt idx="55">
                  <c:v>0.13700000000000001</c:v>
                </c:pt>
                <c:pt idx="56">
                  <c:v>0.436</c:v>
                </c:pt>
                <c:pt idx="57">
                  <c:v>0.91</c:v>
                </c:pt>
                <c:pt idx="58">
                  <c:v>6.2E-2</c:v>
                </c:pt>
                <c:pt idx="59">
                  <c:v>9.1999999999999998E-2</c:v>
                </c:pt>
                <c:pt idx="60">
                  <c:v>9.9000000000000005E-2</c:v>
                </c:pt>
                <c:pt idx="61">
                  <c:v>8.0000000000000002E-3</c:v>
                </c:pt>
                <c:pt idx="62">
                  <c:v>1.0999999999999999E-2</c:v>
                </c:pt>
                <c:pt idx="63">
                  <c:v>4.0000000000000001E-3</c:v>
                </c:pt>
                <c:pt idx="64">
                  <c:v>3.7999999999999999E-2</c:v>
                </c:pt>
                <c:pt idx="65">
                  <c:v>8.9999999999999993E-3</c:v>
                </c:pt>
                <c:pt idx="66">
                  <c:v>5.0000000000000001E-3</c:v>
                </c:pt>
                <c:pt idx="67">
                  <c:v>4.0000000000000001E-3</c:v>
                </c:pt>
                <c:pt idx="68">
                  <c:v>2E-3</c:v>
                </c:pt>
                <c:pt idx="69">
                  <c:v>5.0000000000000001E-3</c:v>
                </c:pt>
                <c:pt idx="70">
                  <c:v>0.1</c:v>
                </c:pt>
                <c:pt idx="71">
                  <c:v>3.0000000000000001E-3</c:v>
                </c:pt>
                <c:pt idx="72">
                  <c:v>0.10199999999999999</c:v>
                </c:pt>
                <c:pt idx="73">
                  <c:v>2.5999999999999999E-2</c:v>
                </c:pt>
                <c:pt idx="74">
                  <c:v>0.20399999999999999</c:v>
                </c:pt>
                <c:pt idx="75">
                  <c:v>0.34899999999999998</c:v>
                </c:pt>
                <c:pt idx="76">
                  <c:v>0.89800000000000002</c:v>
                </c:pt>
                <c:pt idx="77">
                  <c:v>0.497</c:v>
                </c:pt>
                <c:pt idx="78">
                  <c:v>6.0000000000000001E-3</c:v>
                </c:pt>
                <c:pt idx="79">
                  <c:v>1.2E-2</c:v>
                </c:pt>
                <c:pt idx="80">
                  <c:v>2.5000000000000001E-2</c:v>
                </c:pt>
                <c:pt idx="81">
                  <c:v>0.24399999999999999</c:v>
                </c:pt>
                <c:pt idx="82">
                  <c:v>0.29699999999999999</c:v>
                </c:pt>
                <c:pt idx="83">
                  <c:v>9.1999999999999998E-2</c:v>
                </c:pt>
                <c:pt idx="84">
                  <c:v>0.308</c:v>
                </c:pt>
                <c:pt idx="85">
                  <c:v>0.27600000000000002</c:v>
                </c:pt>
                <c:pt idx="86">
                  <c:v>0.28000000000000003</c:v>
                </c:pt>
                <c:pt idx="87">
                  <c:v>1.0999999999999999E-2</c:v>
                </c:pt>
                <c:pt idx="88">
                  <c:v>2.9000000000000001E-2</c:v>
                </c:pt>
                <c:pt idx="89">
                  <c:v>6.0000000000000001E-3</c:v>
                </c:pt>
                <c:pt idx="90">
                  <c:v>0.63600000000000001</c:v>
                </c:pt>
                <c:pt idx="92">
                  <c:v>0.16500000000000001</c:v>
                </c:pt>
                <c:pt idx="93">
                  <c:v>0.46899999999999997</c:v>
                </c:pt>
                <c:pt idx="94">
                  <c:v>0.68100000000000005</c:v>
                </c:pt>
                <c:pt idx="95">
                  <c:v>0.104</c:v>
                </c:pt>
                <c:pt idx="96">
                  <c:v>7.0000000000000001E-3</c:v>
                </c:pt>
                <c:pt idx="97">
                  <c:v>0.24199999999999999</c:v>
                </c:pt>
                <c:pt idx="98">
                  <c:v>0.54800000000000004</c:v>
                </c:pt>
                <c:pt idx="99">
                  <c:v>2.8460000000000001</c:v>
                </c:pt>
                <c:pt idx="100">
                  <c:v>0.245</c:v>
                </c:pt>
                <c:pt idx="101">
                  <c:v>0.60399999999999998</c:v>
                </c:pt>
                <c:pt idx="102">
                  <c:v>0.90400000000000003</c:v>
                </c:pt>
                <c:pt idx="103">
                  <c:v>0.77400000000000002</c:v>
                </c:pt>
                <c:pt idx="104">
                  <c:v>0.501</c:v>
                </c:pt>
                <c:pt idx="105">
                  <c:v>0.47899999999999998</c:v>
                </c:pt>
                <c:pt idx="106">
                  <c:v>0.214</c:v>
                </c:pt>
                <c:pt idx="107">
                  <c:v>0.36799999999999999</c:v>
                </c:pt>
                <c:pt idx="108">
                  <c:v>0.438</c:v>
                </c:pt>
                <c:pt idx="109">
                  <c:v>0.11899999999999999</c:v>
                </c:pt>
                <c:pt idx="110">
                  <c:v>9.7000000000000003E-2</c:v>
                </c:pt>
                <c:pt idx="111">
                  <c:v>0.183</c:v>
                </c:pt>
                <c:pt idx="112">
                  <c:v>0.98599999999999999</c:v>
                </c:pt>
                <c:pt idx="113">
                  <c:v>2.4049999999999998</c:v>
                </c:pt>
                <c:pt idx="114">
                  <c:v>5.7000000000000002E-2</c:v>
                </c:pt>
                <c:pt idx="115">
                  <c:v>0.01</c:v>
                </c:pt>
                <c:pt idx="116">
                  <c:v>5.0000000000000001E-3</c:v>
                </c:pt>
                <c:pt idx="117">
                  <c:v>2E-3</c:v>
                </c:pt>
                <c:pt idx="118">
                  <c:v>7.0000000000000001E-3</c:v>
                </c:pt>
                <c:pt idx="119">
                  <c:v>0.16800000000000001</c:v>
                </c:pt>
                <c:pt idx="120">
                  <c:v>1.0999999999999999E-2</c:v>
                </c:pt>
                <c:pt idx="121">
                  <c:v>0.61699999999999999</c:v>
                </c:pt>
                <c:pt idx="122">
                  <c:v>3.0000000000000001E-3</c:v>
                </c:pt>
                <c:pt idx="123">
                  <c:v>7.6999999999999999E-2</c:v>
                </c:pt>
                <c:pt idx="124">
                  <c:v>0.21199999999999999</c:v>
                </c:pt>
                <c:pt idx="125">
                  <c:v>3.0000000000000001E-3</c:v>
                </c:pt>
                <c:pt idx="126">
                  <c:v>0.24</c:v>
                </c:pt>
                <c:pt idx="127">
                  <c:v>0.27700000000000002</c:v>
                </c:pt>
                <c:pt idx="128">
                  <c:v>0.20699999999999999</c:v>
                </c:pt>
                <c:pt idx="129">
                  <c:v>6.0000000000000001E-3</c:v>
                </c:pt>
                <c:pt idx="130">
                  <c:v>0.105</c:v>
                </c:pt>
                <c:pt idx="131">
                  <c:v>0.76200000000000001</c:v>
                </c:pt>
                <c:pt idx="132">
                  <c:v>0.73099999999999998</c:v>
                </c:pt>
                <c:pt idx="133">
                  <c:v>0.25</c:v>
                </c:pt>
                <c:pt idx="134">
                  <c:v>0.56100000000000005</c:v>
                </c:pt>
                <c:pt idx="135">
                  <c:v>0.23</c:v>
                </c:pt>
                <c:pt idx="136">
                  <c:v>1.002</c:v>
                </c:pt>
                <c:pt idx="137">
                  <c:v>0.89700000000000002</c:v>
                </c:pt>
                <c:pt idx="138">
                  <c:v>0.998</c:v>
                </c:pt>
                <c:pt idx="139">
                  <c:v>1.218</c:v>
                </c:pt>
                <c:pt idx="140">
                  <c:v>4.8819999999999997</c:v>
                </c:pt>
                <c:pt idx="141">
                  <c:v>0.83</c:v>
                </c:pt>
                <c:pt idx="142">
                  <c:v>1.2999999999999999E-2</c:v>
                </c:pt>
                <c:pt idx="143">
                  <c:v>1.2E-2</c:v>
                </c:pt>
                <c:pt idx="144">
                  <c:v>0.42299999999999999</c:v>
                </c:pt>
                <c:pt idx="145">
                  <c:v>1.36</c:v>
                </c:pt>
                <c:pt idx="146">
                  <c:v>1.0129999999999999</c:v>
                </c:pt>
                <c:pt idx="147">
                  <c:v>1.081</c:v>
                </c:pt>
                <c:pt idx="148">
                  <c:v>0.84699999999999998</c:v>
                </c:pt>
                <c:pt idx="149">
                  <c:v>4.2999999999999997E-2</c:v>
                </c:pt>
                <c:pt idx="150">
                  <c:v>8.0000000000000002E-3</c:v>
                </c:pt>
                <c:pt idx="151">
                  <c:v>5.0000000000000001E-3</c:v>
                </c:pt>
                <c:pt idx="152">
                  <c:v>5.3999999999999999E-2</c:v>
                </c:pt>
                <c:pt idx="153">
                  <c:v>1.4999999999999999E-2</c:v>
                </c:pt>
                <c:pt idx="154">
                  <c:v>1.2999999999999999E-2</c:v>
                </c:pt>
                <c:pt idx="155">
                  <c:v>0.17299999999999999</c:v>
                </c:pt>
                <c:pt idx="156">
                  <c:v>8.4000000000000005E-2</c:v>
                </c:pt>
                <c:pt idx="157">
                  <c:v>6.6000000000000003E-2</c:v>
                </c:pt>
                <c:pt idx="158">
                  <c:v>7.0999999999999994E-2</c:v>
                </c:pt>
                <c:pt idx="159">
                  <c:v>6.7000000000000004E-2</c:v>
                </c:pt>
                <c:pt idx="160">
                  <c:v>1.0999999999999999E-2</c:v>
                </c:pt>
                <c:pt idx="161">
                  <c:v>4.0000000000000001E-3</c:v>
                </c:pt>
                <c:pt idx="162">
                  <c:v>6.0000000000000001E-3</c:v>
                </c:pt>
                <c:pt idx="163">
                  <c:v>7.0000000000000001E-3</c:v>
                </c:pt>
                <c:pt idx="164">
                  <c:v>8.0000000000000002E-3</c:v>
                </c:pt>
                <c:pt idx="165">
                  <c:v>4.0000000000000001E-3</c:v>
                </c:pt>
                <c:pt idx="166">
                  <c:v>4.0000000000000001E-3</c:v>
                </c:pt>
                <c:pt idx="167">
                  <c:v>0.12</c:v>
                </c:pt>
                <c:pt idx="168">
                  <c:v>0.188</c:v>
                </c:pt>
                <c:pt idx="169">
                  <c:v>0.20499999999999999</c:v>
                </c:pt>
                <c:pt idx="170">
                  <c:v>7.0000000000000001E-3</c:v>
                </c:pt>
                <c:pt idx="171">
                  <c:v>6.0000000000000001E-3</c:v>
                </c:pt>
                <c:pt idx="172">
                  <c:v>0.105</c:v>
                </c:pt>
                <c:pt idx="173">
                  <c:v>7.4999999999999997E-2</c:v>
                </c:pt>
                <c:pt idx="174">
                  <c:v>0.17</c:v>
                </c:pt>
                <c:pt idx="175">
                  <c:v>1.2999999999999999E-2</c:v>
                </c:pt>
                <c:pt idx="176">
                  <c:v>1.7999999999999999E-2</c:v>
                </c:pt>
                <c:pt idx="177">
                  <c:v>1.9E-2</c:v>
                </c:pt>
                <c:pt idx="178">
                  <c:v>1.6E-2</c:v>
                </c:pt>
                <c:pt idx="179">
                  <c:v>3.0000000000000001E-3</c:v>
                </c:pt>
                <c:pt idx="180">
                  <c:v>8.9999999999999993E-3</c:v>
                </c:pt>
                <c:pt idx="181">
                  <c:v>4.0000000000000001E-3</c:v>
                </c:pt>
                <c:pt idx="182">
                  <c:v>4.0000000000000001E-3</c:v>
                </c:pt>
                <c:pt idx="183">
                  <c:v>3.0000000000000001E-3</c:v>
                </c:pt>
                <c:pt idx="184">
                  <c:v>3.0000000000000001E-3</c:v>
                </c:pt>
                <c:pt idx="185">
                  <c:v>3.0000000000000001E-3</c:v>
                </c:pt>
                <c:pt idx="186">
                  <c:v>2.7E-2</c:v>
                </c:pt>
                <c:pt idx="187">
                  <c:v>2E-3</c:v>
                </c:pt>
                <c:pt idx="188">
                  <c:v>5.0000000000000001E-3</c:v>
                </c:pt>
                <c:pt idx="189">
                  <c:v>3.0000000000000001E-3</c:v>
                </c:pt>
                <c:pt idx="190">
                  <c:v>0.13</c:v>
                </c:pt>
                <c:pt idx="191">
                  <c:v>0.27600000000000002</c:v>
                </c:pt>
                <c:pt idx="192">
                  <c:v>0.70599999999999996</c:v>
                </c:pt>
                <c:pt idx="193">
                  <c:v>1.407</c:v>
                </c:pt>
                <c:pt idx="194">
                  <c:v>3.69</c:v>
                </c:pt>
                <c:pt idx="195">
                  <c:v>1.877</c:v>
                </c:pt>
                <c:pt idx="196">
                  <c:v>6.7080000000000002</c:v>
                </c:pt>
                <c:pt idx="197">
                  <c:v>0.18099999999999999</c:v>
                </c:pt>
                <c:pt idx="198">
                  <c:v>1.9E-2</c:v>
                </c:pt>
                <c:pt idx="199">
                  <c:v>9.0999999999999998E-2</c:v>
                </c:pt>
                <c:pt idx="200">
                  <c:v>6.0000000000000001E-3</c:v>
                </c:pt>
                <c:pt idx="201">
                  <c:v>0.01</c:v>
                </c:pt>
                <c:pt idx="202">
                  <c:v>4.0000000000000001E-3</c:v>
                </c:pt>
                <c:pt idx="203">
                  <c:v>3.0000000000000001E-3</c:v>
                </c:pt>
                <c:pt idx="204">
                  <c:v>0.17599999999999999</c:v>
                </c:pt>
                <c:pt idx="205">
                  <c:v>1.2E-2</c:v>
                </c:pt>
                <c:pt idx="206">
                  <c:v>8.1000000000000003E-2</c:v>
                </c:pt>
                <c:pt idx="207">
                  <c:v>7.0000000000000001E-3</c:v>
                </c:pt>
                <c:pt idx="208">
                  <c:v>3.0000000000000001E-3</c:v>
                </c:pt>
                <c:pt idx="209">
                  <c:v>0.152</c:v>
                </c:pt>
                <c:pt idx="210">
                  <c:v>0.56200000000000006</c:v>
                </c:pt>
                <c:pt idx="211">
                  <c:v>0.70499999999999996</c:v>
                </c:pt>
                <c:pt idx="212">
                  <c:v>1.3540000000000001</c:v>
                </c:pt>
                <c:pt idx="213">
                  <c:v>1.6930000000000001</c:v>
                </c:pt>
                <c:pt idx="214">
                  <c:v>0.13</c:v>
                </c:pt>
                <c:pt idx="215">
                  <c:v>9.2999999999999999E-2</c:v>
                </c:pt>
                <c:pt idx="216">
                  <c:v>0.159</c:v>
                </c:pt>
                <c:pt idx="217">
                  <c:v>5.0000000000000001E-3</c:v>
                </c:pt>
                <c:pt idx="218">
                  <c:v>0.01</c:v>
                </c:pt>
                <c:pt idx="219">
                  <c:v>7.0000000000000001E-3</c:v>
                </c:pt>
                <c:pt idx="220">
                  <c:v>9.2999999999999999E-2</c:v>
                </c:pt>
                <c:pt idx="221">
                  <c:v>0.28599999999999998</c:v>
                </c:pt>
                <c:pt idx="222">
                  <c:v>0.02</c:v>
                </c:pt>
                <c:pt idx="223">
                  <c:v>4.2000000000000003E-2</c:v>
                </c:pt>
                <c:pt idx="224">
                  <c:v>8.5999999999999993E-2</c:v>
                </c:pt>
                <c:pt idx="225">
                  <c:v>0.16900000000000001</c:v>
                </c:pt>
                <c:pt idx="226">
                  <c:v>0.33400000000000002</c:v>
                </c:pt>
                <c:pt idx="227">
                  <c:v>9.6000000000000002E-2</c:v>
                </c:pt>
                <c:pt idx="228">
                  <c:v>7.0000000000000001E-3</c:v>
                </c:pt>
                <c:pt idx="229">
                  <c:v>4.0000000000000001E-3</c:v>
                </c:pt>
                <c:pt idx="230">
                  <c:v>3.0000000000000001E-3</c:v>
                </c:pt>
                <c:pt idx="231">
                  <c:v>1.0999999999999999E-2</c:v>
                </c:pt>
                <c:pt idx="232">
                  <c:v>0.247</c:v>
                </c:pt>
                <c:pt idx="233">
                  <c:v>7.0000000000000001E-3</c:v>
                </c:pt>
                <c:pt idx="234">
                  <c:v>1.4E-2</c:v>
                </c:pt>
                <c:pt idx="235">
                  <c:v>1.7000000000000001E-2</c:v>
                </c:pt>
                <c:pt idx="236">
                  <c:v>3.0000000000000001E-3</c:v>
                </c:pt>
                <c:pt idx="237">
                  <c:v>4.0000000000000001E-3</c:v>
                </c:pt>
                <c:pt idx="238">
                  <c:v>6.0000000000000001E-3</c:v>
                </c:pt>
                <c:pt idx="239">
                  <c:v>4.0000000000000001E-3</c:v>
                </c:pt>
                <c:pt idx="240">
                  <c:v>2E-3</c:v>
                </c:pt>
                <c:pt idx="241">
                  <c:v>2E-3</c:v>
                </c:pt>
                <c:pt idx="242">
                  <c:v>3.0000000000000001E-3</c:v>
                </c:pt>
                <c:pt idx="243">
                  <c:v>2E-3</c:v>
                </c:pt>
                <c:pt idx="244">
                  <c:v>7.3999999999999996E-2</c:v>
                </c:pt>
                <c:pt idx="245">
                  <c:v>9.6000000000000002E-2</c:v>
                </c:pt>
                <c:pt idx="246">
                  <c:v>5.0000000000000001E-3</c:v>
                </c:pt>
                <c:pt idx="247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6EE-AC2A-C8AFEBC9E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0080"/>
        <c:axId val="189875328"/>
      </c:lineChart>
      <c:dateAx>
        <c:axId val="18827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50623700623700596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9875328"/>
        <c:crosses val="autoZero"/>
        <c:auto val="1"/>
        <c:lblOffset val="100"/>
        <c:baseTimeUnit val="days"/>
        <c:majorUnit val="4"/>
        <c:majorTimeUnit val="days"/>
        <c:minorUnit val="1"/>
      </c:dateAx>
      <c:valAx>
        <c:axId val="189875328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de-DE" sz="1400" b="1" i="0" u="none" strike="noStrike" baseline="0">
                    <a:effectLst/>
                  </a:rPr>
                  <a:t>µg/m³</a:t>
                </a:r>
                <a:r>
                  <a:rPr lang="de-DE" sz="1000" b="0" i="0" u="none" strike="noStrike" baseline="0">
                    <a:effectLst/>
                  </a:rPr>
                  <a:t> </a:t>
                </a:r>
                <a:r>
                  <a:rPr lang="de-DE" sz="1000" b="0" i="0" u="none" strike="noStrike" baseline="0"/>
                  <a:t> </a:t>
                </a:r>
                <a:endParaRPr lang="de-DE" b="0"/>
              </a:p>
            </c:rich>
          </c:tx>
          <c:layout>
            <c:manualLayout>
              <c:xMode val="edge"/>
              <c:yMode val="edge"/>
              <c:x val="1.5380906196746287E-2"/>
              <c:y val="0.4398765382753551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8270080"/>
        <c:crossesAt val="40909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Cadmium- und Arsen-Konzentration im PM</a:t>
            </a:r>
            <a:r>
              <a:rPr lang="de-DE" baseline="-25000"/>
              <a:t>10</a:t>
            </a:r>
            <a:r>
              <a:rPr lang="de-DE"/>
              <a:t>
Stolberg (STOB) 2020</a:t>
            </a:r>
          </a:p>
        </c:rich>
      </c:tx>
      <c:layout>
        <c:manualLayout>
          <c:xMode val="edge"/>
          <c:yMode val="edge"/>
          <c:x val="0.27520731620447236"/>
          <c:y val="3.37045178997295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13097713097705E-2"/>
          <c:y val="0.14621848739495799"/>
          <c:w val="0.83887733887733895"/>
          <c:h val="0.67731092436974805"/>
        </c:manualLayout>
      </c:layout>
      <c:lineChart>
        <c:grouping val="standard"/>
        <c:varyColors val="0"/>
        <c:ser>
          <c:idx val="1"/>
          <c:order val="0"/>
          <c:tx>
            <c:strRef>
              <c:f>'Daten ohne NWG'!$D$6</c:f>
              <c:strCache>
                <c:ptCount val="1"/>
                <c:pt idx="0">
                  <c:v>Cadmium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 w="12700">
                <a:solidFill>
                  <a:srgbClr val="FF00FF"/>
                </a:solidFill>
                <a:prstDash val="solid"/>
              </a:ln>
            </c:spPr>
          </c:marker>
          <c:cat>
            <c:numRef>
              <c:f>'Daten ohne NWG'!$A$12:$A$259</c:f>
              <c:numCache>
                <c:formatCode>m/d/yyyy</c:formatCode>
                <c:ptCount val="248"/>
                <c:pt idx="0">
                  <c:v>43949</c:v>
                </c:pt>
                <c:pt idx="1">
                  <c:v>43950</c:v>
                </c:pt>
                <c:pt idx="2">
                  <c:v>43951</c:v>
                </c:pt>
                <c:pt idx="3">
                  <c:v>43952</c:v>
                </c:pt>
                <c:pt idx="4">
                  <c:v>43953</c:v>
                </c:pt>
                <c:pt idx="5">
                  <c:v>43954</c:v>
                </c:pt>
                <c:pt idx="6">
                  <c:v>43955</c:v>
                </c:pt>
                <c:pt idx="7">
                  <c:v>43956</c:v>
                </c:pt>
                <c:pt idx="8">
                  <c:v>43957</c:v>
                </c:pt>
                <c:pt idx="9">
                  <c:v>43958</c:v>
                </c:pt>
                <c:pt idx="10">
                  <c:v>43959</c:v>
                </c:pt>
                <c:pt idx="11">
                  <c:v>43960</c:v>
                </c:pt>
                <c:pt idx="12">
                  <c:v>43961</c:v>
                </c:pt>
                <c:pt idx="13">
                  <c:v>43962</c:v>
                </c:pt>
                <c:pt idx="14">
                  <c:v>43963</c:v>
                </c:pt>
                <c:pt idx="15">
                  <c:v>43964</c:v>
                </c:pt>
                <c:pt idx="16">
                  <c:v>43965</c:v>
                </c:pt>
                <c:pt idx="17">
                  <c:v>43966</c:v>
                </c:pt>
                <c:pt idx="18">
                  <c:v>43967</c:v>
                </c:pt>
                <c:pt idx="19">
                  <c:v>43968</c:v>
                </c:pt>
                <c:pt idx="20">
                  <c:v>43969</c:v>
                </c:pt>
                <c:pt idx="21">
                  <c:v>43970</c:v>
                </c:pt>
                <c:pt idx="22">
                  <c:v>43971</c:v>
                </c:pt>
                <c:pt idx="23">
                  <c:v>43972</c:v>
                </c:pt>
                <c:pt idx="24">
                  <c:v>43973</c:v>
                </c:pt>
                <c:pt idx="25">
                  <c:v>43974</c:v>
                </c:pt>
                <c:pt idx="26">
                  <c:v>43975</c:v>
                </c:pt>
                <c:pt idx="27">
                  <c:v>43976</c:v>
                </c:pt>
                <c:pt idx="28">
                  <c:v>43977</c:v>
                </c:pt>
                <c:pt idx="29">
                  <c:v>43978</c:v>
                </c:pt>
                <c:pt idx="30">
                  <c:v>43979</c:v>
                </c:pt>
                <c:pt idx="31">
                  <c:v>43980</c:v>
                </c:pt>
                <c:pt idx="32">
                  <c:v>43981</c:v>
                </c:pt>
                <c:pt idx="33">
                  <c:v>43982</c:v>
                </c:pt>
                <c:pt idx="34">
                  <c:v>43983</c:v>
                </c:pt>
                <c:pt idx="35">
                  <c:v>43984</c:v>
                </c:pt>
                <c:pt idx="36">
                  <c:v>43985</c:v>
                </c:pt>
                <c:pt idx="37">
                  <c:v>43986</c:v>
                </c:pt>
                <c:pt idx="38">
                  <c:v>43987</c:v>
                </c:pt>
                <c:pt idx="39">
                  <c:v>43988</c:v>
                </c:pt>
                <c:pt idx="40">
                  <c:v>43989</c:v>
                </c:pt>
                <c:pt idx="41">
                  <c:v>43990</c:v>
                </c:pt>
                <c:pt idx="42">
                  <c:v>43991</c:v>
                </c:pt>
                <c:pt idx="43">
                  <c:v>43992</c:v>
                </c:pt>
                <c:pt idx="44">
                  <c:v>43993</c:v>
                </c:pt>
                <c:pt idx="45">
                  <c:v>43994</c:v>
                </c:pt>
                <c:pt idx="46">
                  <c:v>43995</c:v>
                </c:pt>
                <c:pt idx="47">
                  <c:v>43996</c:v>
                </c:pt>
                <c:pt idx="48">
                  <c:v>43997</c:v>
                </c:pt>
                <c:pt idx="49">
                  <c:v>43998</c:v>
                </c:pt>
                <c:pt idx="50">
                  <c:v>43999</c:v>
                </c:pt>
                <c:pt idx="51">
                  <c:v>44000</c:v>
                </c:pt>
                <c:pt idx="52">
                  <c:v>44001</c:v>
                </c:pt>
                <c:pt idx="53">
                  <c:v>44002</c:v>
                </c:pt>
                <c:pt idx="54">
                  <c:v>44003</c:v>
                </c:pt>
                <c:pt idx="55">
                  <c:v>44004</c:v>
                </c:pt>
                <c:pt idx="56">
                  <c:v>44005</c:v>
                </c:pt>
                <c:pt idx="57">
                  <c:v>44006</c:v>
                </c:pt>
                <c:pt idx="58">
                  <c:v>44007</c:v>
                </c:pt>
                <c:pt idx="59">
                  <c:v>44008</c:v>
                </c:pt>
                <c:pt idx="60">
                  <c:v>44009</c:v>
                </c:pt>
                <c:pt idx="61">
                  <c:v>44010</c:v>
                </c:pt>
                <c:pt idx="62">
                  <c:v>44011</c:v>
                </c:pt>
                <c:pt idx="63">
                  <c:v>44012</c:v>
                </c:pt>
                <c:pt idx="64">
                  <c:v>44013</c:v>
                </c:pt>
                <c:pt idx="65">
                  <c:v>44014</c:v>
                </c:pt>
                <c:pt idx="66">
                  <c:v>44015</c:v>
                </c:pt>
                <c:pt idx="67">
                  <c:v>44016</c:v>
                </c:pt>
                <c:pt idx="68">
                  <c:v>44017</c:v>
                </c:pt>
                <c:pt idx="69">
                  <c:v>44018</c:v>
                </c:pt>
                <c:pt idx="70">
                  <c:v>44019</c:v>
                </c:pt>
                <c:pt idx="71">
                  <c:v>44020</c:v>
                </c:pt>
                <c:pt idx="72">
                  <c:v>44021</c:v>
                </c:pt>
                <c:pt idx="73">
                  <c:v>44022</c:v>
                </c:pt>
                <c:pt idx="74">
                  <c:v>44023</c:v>
                </c:pt>
                <c:pt idx="75">
                  <c:v>44024</c:v>
                </c:pt>
                <c:pt idx="76">
                  <c:v>44025</c:v>
                </c:pt>
                <c:pt idx="77">
                  <c:v>44026</c:v>
                </c:pt>
                <c:pt idx="78">
                  <c:v>44027</c:v>
                </c:pt>
                <c:pt idx="79">
                  <c:v>44028</c:v>
                </c:pt>
                <c:pt idx="80">
                  <c:v>44029</c:v>
                </c:pt>
                <c:pt idx="81">
                  <c:v>44030</c:v>
                </c:pt>
                <c:pt idx="82">
                  <c:v>44031</c:v>
                </c:pt>
                <c:pt idx="83">
                  <c:v>44032</c:v>
                </c:pt>
                <c:pt idx="84">
                  <c:v>44033</c:v>
                </c:pt>
                <c:pt idx="85">
                  <c:v>44034</c:v>
                </c:pt>
                <c:pt idx="86">
                  <c:v>44035</c:v>
                </c:pt>
                <c:pt idx="87">
                  <c:v>44036</c:v>
                </c:pt>
                <c:pt idx="88">
                  <c:v>44037</c:v>
                </c:pt>
                <c:pt idx="89">
                  <c:v>44038</c:v>
                </c:pt>
                <c:pt idx="90">
                  <c:v>44039</c:v>
                </c:pt>
                <c:pt idx="91">
                  <c:v>44040</c:v>
                </c:pt>
                <c:pt idx="92">
                  <c:v>44041</c:v>
                </c:pt>
                <c:pt idx="93">
                  <c:v>44042</c:v>
                </c:pt>
                <c:pt idx="94">
                  <c:v>44043</c:v>
                </c:pt>
                <c:pt idx="95">
                  <c:v>44044</c:v>
                </c:pt>
                <c:pt idx="96">
                  <c:v>44045</c:v>
                </c:pt>
                <c:pt idx="97">
                  <c:v>44046</c:v>
                </c:pt>
                <c:pt idx="98">
                  <c:v>44047</c:v>
                </c:pt>
                <c:pt idx="99">
                  <c:v>44048</c:v>
                </c:pt>
                <c:pt idx="100">
                  <c:v>44049</c:v>
                </c:pt>
                <c:pt idx="101">
                  <c:v>44050</c:v>
                </c:pt>
                <c:pt idx="102">
                  <c:v>44051</c:v>
                </c:pt>
                <c:pt idx="103">
                  <c:v>44052</c:v>
                </c:pt>
                <c:pt idx="104">
                  <c:v>44053</c:v>
                </c:pt>
                <c:pt idx="105">
                  <c:v>44054</c:v>
                </c:pt>
                <c:pt idx="106">
                  <c:v>44055</c:v>
                </c:pt>
                <c:pt idx="107">
                  <c:v>44056</c:v>
                </c:pt>
                <c:pt idx="108">
                  <c:v>44057</c:v>
                </c:pt>
                <c:pt idx="109">
                  <c:v>44058</c:v>
                </c:pt>
                <c:pt idx="110">
                  <c:v>44059</c:v>
                </c:pt>
                <c:pt idx="111">
                  <c:v>44060</c:v>
                </c:pt>
                <c:pt idx="112">
                  <c:v>44061</c:v>
                </c:pt>
                <c:pt idx="113">
                  <c:v>44062</c:v>
                </c:pt>
                <c:pt idx="114">
                  <c:v>44063</c:v>
                </c:pt>
                <c:pt idx="115">
                  <c:v>44064</c:v>
                </c:pt>
                <c:pt idx="116">
                  <c:v>44065</c:v>
                </c:pt>
                <c:pt idx="117">
                  <c:v>44066</c:v>
                </c:pt>
                <c:pt idx="118">
                  <c:v>44067</c:v>
                </c:pt>
                <c:pt idx="119">
                  <c:v>44068</c:v>
                </c:pt>
                <c:pt idx="120">
                  <c:v>44069</c:v>
                </c:pt>
                <c:pt idx="121">
                  <c:v>44070</c:v>
                </c:pt>
                <c:pt idx="122">
                  <c:v>44071</c:v>
                </c:pt>
                <c:pt idx="123">
                  <c:v>44072</c:v>
                </c:pt>
                <c:pt idx="124">
                  <c:v>44073</c:v>
                </c:pt>
                <c:pt idx="125">
                  <c:v>44074</c:v>
                </c:pt>
                <c:pt idx="126">
                  <c:v>44075</c:v>
                </c:pt>
                <c:pt idx="127">
                  <c:v>44076</c:v>
                </c:pt>
                <c:pt idx="128">
                  <c:v>44077</c:v>
                </c:pt>
                <c:pt idx="129">
                  <c:v>44078</c:v>
                </c:pt>
                <c:pt idx="130">
                  <c:v>44079</c:v>
                </c:pt>
                <c:pt idx="131">
                  <c:v>44080</c:v>
                </c:pt>
                <c:pt idx="132">
                  <c:v>44081</c:v>
                </c:pt>
                <c:pt idx="133">
                  <c:v>44082</c:v>
                </c:pt>
                <c:pt idx="134">
                  <c:v>44083</c:v>
                </c:pt>
                <c:pt idx="135">
                  <c:v>44084</c:v>
                </c:pt>
                <c:pt idx="136">
                  <c:v>44085</c:v>
                </c:pt>
                <c:pt idx="137">
                  <c:v>44086</c:v>
                </c:pt>
                <c:pt idx="138">
                  <c:v>44087</c:v>
                </c:pt>
                <c:pt idx="139">
                  <c:v>44088</c:v>
                </c:pt>
                <c:pt idx="140">
                  <c:v>44089</c:v>
                </c:pt>
                <c:pt idx="141">
                  <c:v>44090</c:v>
                </c:pt>
                <c:pt idx="142">
                  <c:v>44091</c:v>
                </c:pt>
                <c:pt idx="143">
                  <c:v>44092</c:v>
                </c:pt>
                <c:pt idx="144">
                  <c:v>44093</c:v>
                </c:pt>
                <c:pt idx="145">
                  <c:v>44094</c:v>
                </c:pt>
                <c:pt idx="146">
                  <c:v>44095</c:v>
                </c:pt>
                <c:pt idx="147">
                  <c:v>44096</c:v>
                </c:pt>
                <c:pt idx="148">
                  <c:v>44097</c:v>
                </c:pt>
                <c:pt idx="149">
                  <c:v>44098</c:v>
                </c:pt>
                <c:pt idx="150">
                  <c:v>44099</c:v>
                </c:pt>
                <c:pt idx="151">
                  <c:v>44100</c:v>
                </c:pt>
                <c:pt idx="152">
                  <c:v>44101</c:v>
                </c:pt>
                <c:pt idx="153">
                  <c:v>44102</c:v>
                </c:pt>
                <c:pt idx="154">
                  <c:v>44103</c:v>
                </c:pt>
                <c:pt idx="155">
                  <c:v>44104</c:v>
                </c:pt>
                <c:pt idx="156">
                  <c:v>44105</c:v>
                </c:pt>
                <c:pt idx="157">
                  <c:v>44106</c:v>
                </c:pt>
                <c:pt idx="158">
                  <c:v>44107</c:v>
                </c:pt>
                <c:pt idx="159">
                  <c:v>44108</c:v>
                </c:pt>
                <c:pt idx="160">
                  <c:v>44109</c:v>
                </c:pt>
                <c:pt idx="161">
                  <c:v>44110</c:v>
                </c:pt>
                <c:pt idx="162">
                  <c:v>44111</c:v>
                </c:pt>
                <c:pt idx="163">
                  <c:v>44112</c:v>
                </c:pt>
                <c:pt idx="164">
                  <c:v>44113</c:v>
                </c:pt>
                <c:pt idx="165">
                  <c:v>44114</c:v>
                </c:pt>
                <c:pt idx="166">
                  <c:v>44115</c:v>
                </c:pt>
                <c:pt idx="167">
                  <c:v>44116</c:v>
                </c:pt>
                <c:pt idx="168">
                  <c:v>44117</c:v>
                </c:pt>
                <c:pt idx="169">
                  <c:v>44118</c:v>
                </c:pt>
                <c:pt idx="170">
                  <c:v>44119</c:v>
                </c:pt>
                <c:pt idx="171">
                  <c:v>44120</c:v>
                </c:pt>
                <c:pt idx="172">
                  <c:v>44121</c:v>
                </c:pt>
                <c:pt idx="173">
                  <c:v>44122</c:v>
                </c:pt>
                <c:pt idx="174">
                  <c:v>44123</c:v>
                </c:pt>
                <c:pt idx="175">
                  <c:v>44124</c:v>
                </c:pt>
                <c:pt idx="176">
                  <c:v>44125</c:v>
                </c:pt>
                <c:pt idx="177">
                  <c:v>44126</c:v>
                </c:pt>
                <c:pt idx="178">
                  <c:v>44127</c:v>
                </c:pt>
                <c:pt idx="179">
                  <c:v>44128</c:v>
                </c:pt>
                <c:pt idx="180">
                  <c:v>44129</c:v>
                </c:pt>
                <c:pt idx="181">
                  <c:v>44130</c:v>
                </c:pt>
                <c:pt idx="182">
                  <c:v>44131</c:v>
                </c:pt>
                <c:pt idx="183">
                  <c:v>44132</c:v>
                </c:pt>
                <c:pt idx="184">
                  <c:v>44133</c:v>
                </c:pt>
                <c:pt idx="185">
                  <c:v>44134</c:v>
                </c:pt>
                <c:pt idx="186">
                  <c:v>44135</c:v>
                </c:pt>
                <c:pt idx="187">
                  <c:v>44136</c:v>
                </c:pt>
                <c:pt idx="188">
                  <c:v>44137</c:v>
                </c:pt>
                <c:pt idx="189">
                  <c:v>44138</c:v>
                </c:pt>
                <c:pt idx="190">
                  <c:v>44139</c:v>
                </c:pt>
                <c:pt idx="191">
                  <c:v>44140</c:v>
                </c:pt>
                <c:pt idx="192">
                  <c:v>44141</c:v>
                </c:pt>
                <c:pt idx="193">
                  <c:v>44142</c:v>
                </c:pt>
                <c:pt idx="194">
                  <c:v>44143</c:v>
                </c:pt>
                <c:pt idx="195">
                  <c:v>44144</c:v>
                </c:pt>
                <c:pt idx="196">
                  <c:v>44145</c:v>
                </c:pt>
                <c:pt idx="197">
                  <c:v>44146</c:v>
                </c:pt>
                <c:pt idx="198">
                  <c:v>44147</c:v>
                </c:pt>
                <c:pt idx="199">
                  <c:v>44148</c:v>
                </c:pt>
                <c:pt idx="200">
                  <c:v>44149</c:v>
                </c:pt>
                <c:pt idx="201">
                  <c:v>44150</c:v>
                </c:pt>
                <c:pt idx="202">
                  <c:v>44151</c:v>
                </c:pt>
                <c:pt idx="203">
                  <c:v>44152</c:v>
                </c:pt>
                <c:pt idx="204">
                  <c:v>44153</c:v>
                </c:pt>
                <c:pt idx="205">
                  <c:v>44154</c:v>
                </c:pt>
                <c:pt idx="206">
                  <c:v>44155</c:v>
                </c:pt>
                <c:pt idx="207">
                  <c:v>44156</c:v>
                </c:pt>
                <c:pt idx="208">
                  <c:v>44157</c:v>
                </c:pt>
                <c:pt idx="209">
                  <c:v>44158</c:v>
                </c:pt>
                <c:pt idx="210">
                  <c:v>44159</c:v>
                </c:pt>
                <c:pt idx="211">
                  <c:v>44160</c:v>
                </c:pt>
                <c:pt idx="212">
                  <c:v>44161</c:v>
                </c:pt>
                <c:pt idx="213">
                  <c:v>44162</c:v>
                </c:pt>
                <c:pt idx="214">
                  <c:v>44163</c:v>
                </c:pt>
                <c:pt idx="215">
                  <c:v>44164</c:v>
                </c:pt>
                <c:pt idx="216">
                  <c:v>44165</c:v>
                </c:pt>
                <c:pt idx="217">
                  <c:v>44166</c:v>
                </c:pt>
                <c:pt idx="218">
                  <c:v>44167</c:v>
                </c:pt>
                <c:pt idx="219">
                  <c:v>44168</c:v>
                </c:pt>
                <c:pt idx="220">
                  <c:v>44169</c:v>
                </c:pt>
                <c:pt idx="221">
                  <c:v>44170</c:v>
                </c:pt>
                <c:pt idx="222">
                  <c:v>44171</c:v>
                </c:pt>
                <c:pt idx="223">
                  <c:v>44172</c:v>
                </c:pt>
                <c:pt idx="224">
                  <c:v>44173</c:v>
                </c:pt>
                <c:pt idx="225">
                  <c:v>44174</c:v>
                </c:pt>
                <c:pt idx="226">
                  <c:v>44175</c:v>
                </c:pt>
                <c:pt idx="227">
                  <c:v>44176</c:v>
                </c:pt>
                <c:pt idx="228">
                  <c:v>44177</c:v>
                </c:pt>
                <c:pt idx="229">
                  <c:v>44178</c:v>
                </c:pt>
                <c:pt idx="230">
                  <c:v>44179</c:v>
                </c:pt>
                <c:pt idx="231">
                  <c:v>44180</c:v>
                </c:pt>
                <c:pt idx="232">
                  <c:v>44181</c:v>
                </c:pt>
                <c:pt idx="233">
                  <c:v>44182</c:v>
                </c:pt>
                <c:pt idx="234">
                  <c:v>44183</c:v>
                </c:pt>
                <c:pt idx="235">
                  <c:v>44184</c:v>
                </c:pt>
                <c:pt idx="236">
                  <c:v>44185</c:v>
                </c:pt>
                <c:pt idx="237">
                  <c:v>44186</c:v>
                </c:pt>
                <c:pt idx="238">
                  <c:v>44187</c:v>
                </c:pt>
                <c:pt idx="239">
                  <c:v>44188</c:v>
                </c:pt>
                <c:pt idx="240">
                  <c:v>44189</c:v>
                </c:pt>
                <c:pt idx="241">
                  <c:v>44190</c:v>
                </c:pt>
                <c:pt idx="242">
                  <c:v>44191</c:v>
                </c:pt>
                <c:pt idx="243">
                  <c:v>44192</c:v>
                </c:pt>
                <c:pt idx="244">
                  <c:v>44193</c:v>
                </c:pt>
                <c:pt idx="245">
                  <c:v>44194</c:v>
                </c:pt>
                <c:pt idx="246">
                  <c:v>44195</c:v>
                </c:pt>
                <c:pt idx="247">
                  <c:v>44196</c:v>
                </c:pt>
              </c:numCache>
            </c:numRef>
          </c:cat>
          <c:val>
            <c:numRef>
              <c:f>'Daten ohne NWG'!$D$12:$D$259</c:f>
              <c:numCache>
                <c:formatCode>0.00</c:formatCode>
                <c:ptCount val="248"/>
                <c:pt idx="0">
                  <c:v>10.31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0.03</c:v>
                </c:pt>
                <c:pt idx="4">
                  <c:v>8.5</c:v>
                </c:pt>
                <c:pt idx="5">
                  <c:v>23.25</c:v>
                </c:pt>
                <c:pt idx="6">
                  <c:v>12.45</c:v>
                </c:pt>
                <c:pt idx="7">
                  <c:v>3.17</c:v>
                </c:pt>
                <c:pt idx="8">
                  <c:v>26.42</c:v>
                </c:pt>
                <c:pt idx="9">
                  <c:v>14.66</c:v>
                </c:pt>
                <c:pt idx="10">
                  <c:v>13.97</c:v>
                </c:pt>
                <c:pt idx="11">
                  <c:v>25.27</c:v>
                </c:pt>
                <c:pt idx="12">
                  <c:v>31.19</c:v>
                </c:pt>
                <c:pt idx="13">
                  <c:v>0.17</c:v>
                </c:pt>
                <c:pt idx="14">
                  <c:v>16.45</c:v>
                </c:pt>
                <c:pt idx="15">
                  <c:v>14.19</c:v>
                </c:pt>
                <c:pt idx="16">
                  <c:v>1.58</c:v>
                </c:pt>
                <c:pt idx="17">
                  <c:v>38.78</c:v>
                </c:pt>
                <c:pt idx="18">
                  <c:v>6.08</c:v>
                </c:pt>
                <c:pt idx="19">
                  <c:v>5.89</c:v>
                </c:pt>
                <c:pt idx="20">
                  <c:v>47.75</c:v>
                </c:pt>
                <c:pt idx="21">
                  <c:v>52.12</c:v>
                </c:pt>
                <c:pt idx="22">
                  <c:v>14.32</c:v>
                </c:pt>
                <c:pt idx="23">
                  <c:v>52.77</c:v>
                </c:pt>
                <c:pt idx="24">
                  <c:v>50.39</c:v>
                </c:pt>
                <c:pt idx="25">
                  <c:v>0.15</c:v>
                </c:pt>
                <c:pt idx="26">
                  <c:v>0.08</c:v>
                </c:pt>
                <c:pt idx="27">
                  <c:v>12.36</c:v>
                </c:pt>
                <c:pt idx="28">
                  <c:v>35.25</c:v>
                </c:pt>
                <c:pt idx="29">
                  <c:v>28.57</c:v>
                </c:pt>
                <c:pt idx="30">
                  <c:v>6.23</c:v>
                </c:pt>
                <c:pt idx="31">
                  <c:v>60.64</c:v>
                </c:pt>
                <c:pt idx="32">
                  <c:v>15.91</c:v>
                </c:pt>
                <c:pt idx="33">
                  <c:v>33.619999999999997</c:v>
                </c:pt>
                <c:pt idx="34">
                  <c:v>67.64</c:v>
                </c:pt>
                <c:pt idx="35">
                  <c:v>50.82</c:v>
                </c:pt>
                <c:pt idx="36">
                  <c:v>14.38</c:v>
                </c:pt>
                <c:pt idx="37">
                  <c:v>0.1</c:v>
                </c:pt>
                <c:pt idx="38">
                  <c:v>0.06</c:v>
                </c:pt>
                <c:pt idx="39">
                  <c:v>0.08</c:v>
                </c:pt>
                <c:pt idx="40">
                  <c:v>3.7</c:v>
                </c:pt>
                <c:pt idx="41">
                  <c:v>4.91</c:v>
                </c:pt>
                <c:pt idx="42">
                  <c:v>1.84</c:v>
                </c:pt>
                <c:pt idx="43">
                  <c:v>4.4800000000000004</c:v>
                </c:pt>
                <c:pt idx="44">
                  <c:v>10.72</c:v>
                </c:pt>
                <c:pt idx="45">
                  <c:v>4.42</c:v>
                </c:pt>
                <c:pt idx="46">
                  <c:v>2.93</c:v>
                </c:pt>
                <c:pt idx="47">
                  <c:v>0.11</c:v>
                </c:pt>
                <c:pt idx="48">
                  <c:v>0.61</c:v>
                </c:pt>
                <c:pt idx="49">
                  <c:v>3.71</c:v>
                </c:pt>
                <c:pt idx="50">
                  <c:v>13.57</c:v>
                </c:pt>
                <c:pt idx="51">
                  <c:v>2.85</c:v>
                </c:pt>
                <c:pt idx="52">
                  <c:v>15</c:v>
                </c:pt>
                <c:pt idx="53">
                  <c:v>26.82</c:v>
                </c:pt>
                <c:pt idx="54">
                  <c:v>26.1</c:v>
                </c:pt>
                <c:pt idx="55">
                  <c:v>13.88</c:v>
                </c:pt>
                <c:pt idx="56">
                  <c:v>32.08</c:v>
                </c:pt>
                <c:pt idx="57">
                  <c:v>123.3</c:v>
                </c:pt>
                <c:pt idx="58">
                  <c:v>3.9</c:v>
                </c:pt>
                <c:pt idx="59">
                  <c:v>2.44</c:v>
                </c:pt>
                <c:pt idx="60">
                  <c:v>5.5</c:v>
                </c:pt>
                <c:pt idx="61">
                  <c:v>0.18</c:v>
                </c:pt>
                <c:pt idx="62">
                  <c:v>0.37</c:v>
                </c:pt>
                <c:pt idx="63">
                  <c:v>0.05</c:v>
                </c:pt>
                <c:pt idx="64">
                  <c:v>0.61</c:v>
                </c:pt>
                <c:pt idx="65">
                  <c:v>0.4</c:v>
                </c:pt>
                <c:pt idx="66">
                  <c:v>0.1</c:v>
                </c:pt>
                <c:pt idx="67">
                  <c:v>0.09</c:v>
                </c:pt>
                <c:pt idx="68">
                  <c:v>0.04</c:v>
                </c:pt>
                <c:pt idx="69">
                  <c:v>0.1</c:v>
                </c:pt>
                <c:pt idx="70">
                  <c:v>5.47</c:v>
                </c:pt>
                <c:pt idx="71">
                  <c:v>0.27</c:v>
                </c:pt>
                <c:pt idx="72">
                  <c:v>4.6900000000000004</c:v>
                </c:pt>
                <c:pt idx="73">
                  <c:v>1.28</c:v>
                </c:pt>
                <c:pt idx="74">
                  <c:v>11.36</c:v>
                </c:pt>
                <c:pt idx="75">
                  <c:v>8.34</c:v>
                </c:pt>
                <c:pt idx="76">
                  <c:v>23.41</c:v>
                </c:pt>
                <c:pt idx="77">
                  <c:v>28.48</c:v>
                </c:pt>
                <c:pt idx="78">
                  <c:v>0.14000000000000001</c:v>
                </c:pt>
                <c:pt idx="79">
                  <c:v>0.39</c:v>
                </c:pt>
                <c:pt idx="80">
                  <c:v>0.86</c:v>
                </c:pt>
                <c:pt idx="81">
                  <c:v>12.89</c:v>
                </c:pt>
                <c:pt idx="82">
                  <c:v>15.46</c:v>
                </c:pt>
                <c:pt idx="83">
                  <c:v>11.5</c:v>
                </c:pt>
                <c:pt idx="84">
                  <c:v>37.75</c:v>
                </c:pt>
                <c:pt idx="85">
                  <c:v>13.58</c:v>
                </c:pt>
                <c:pt idx="86">
                  <c:v>10.41</c:v>
                </c:pt>
                <c:pt idx="87">
                  <c:v>0.22</c:v>
                </c:pt>
                <c:pt idx="88">
                  <c:v>1.75</c:v>
                </c:pt>
                <c:pt idx="89">
                  <c:v>0.15</c:v>
                </c:pt>
                <c:pt idx="90">
                  <c:v>35.229999999999997</c:v>
                </c:pt>
                <c:pt idx="92">
                  <c:v>3.23</c:v>
                </c:pt>
                <c:pt idx="93">
                  <c:v>14.71</c:v>
                </c:pt>
                <c:pt idx="94">
                  <c:v>24.97</c:v>
                </c:pt>
                <c:pt idx="95">
                  <c:v>5.69</c:v>
                </c:pt>
                <c:pt idx="96">
                  <c:v>0.19</c:v>
                </c:pt>
                <c:pt idx="97">
                  <c:v>19.5</c:v>
                </c:pt>
                <c:pt idx="98">
                  <c:v>22.24</c:v>
                </c:pt>
                <c:pt idx="99">
                  <c:v>100.65</c:v>
                </c:pt>
                <c:pt idx="100">
                  <c:v>21.4</c:v>
                </c:pt>
                <c:pt idx="101">
                  <c:v>39.93</c:v>
                </c:pt>
                <c:pt idx="102">
                  <c:v>26.85</c:v>
                </c:pt>
                <c:pt idx="103">
                  <c:v>42.13</c:v>
                </c:pt>
                <c:pt idx="104">
                  <c:v>36.57</c:v>
                </c:pt>
                <c:pt idx="105">
                  <c:v>20.190000000000001</c:v>
                </c:pt>
                <c:pt idx="106">
                  <c:v>6.91</c:v>
                </c:pt>
                <c:pt idx="107">
                  <c:v>11.93</c:v>
                </c:pt>
                <c:pt idx="108">
                  <c:v>26.96</c:v>
                </c:pt>
                <c:pt idx="109">
                  <c:v>3.86</c:v>
                </c:pt>
                <c:pt idx="110">
                  <c:v>7.02</c:v>
                </c:pt>
                <c:pt idx="111">
                  <c:v>13.92</c:v>
                </c:pt>
                <c:pt idx="112">
                  <c:v>64.78</c:v>
                </c:pt>
                <c:pt idx="113">
                  <c:v>73.97</c:v>
                </c:pt>
                <c:pt idx="114">
                  <c:v>1.62</c:v>
                </c:pt>
                <c:pt idx="115">
                  <c:v>0.16</c:v>
                </c:pt>
                <c:pt idx="116">
                  <c:v>0.13</c:v>
                </c:pt>
                <c:pt idx="117">
                  <c:v>0.04</c:v>
                </c:pt>
                <c:pt idx="118">
                  <c:v>0.09</c:v>
                </c:pt>
                <c:pt idx="119">
                  <c:v>9.9</c:v>
                </c:pt>
                <c:pt idx="120">
                  <c:v>0.16</c:v>
                </c:pt>
                <c:pt idx="121">
                  <c:v>3.12</c:v>
                </c:pt>
                <c:pt idx="122">
                  <c:v>7.0000000000000007E-2</c:v>
                </c:pt>
                <c:pt idx="123">
                  <c:v>6.48</c:v>
                </c:pt>
                <c:pt idx="124">
                  <c:v>10.36</c:v>
                </c:pt>
                <c:pt idx="125">
                  <c:v>0.08</c:v>
                </c:pt>
                <c:pt idx="126">
                  <c:v>23.38</c:v>
                </c:pt>
                <c:pt idx="127">
                  <c:v>21.81</c:v>
                </c:pt>
                <c:pt idx="128">
                  <c:v>10.39</c:v>
                </c:pt>
                <c:pt idx="129">
                  <c:v>0.15</c:v>
                </c:pt>
                <c:pt idx="130">
                  <c:v>8.6999999999999993</c:v>
                </c:pt>
                <c:pt idx="131">
                  <c:v>48.96</c:v>
                </c:pt>
                <c:pt idx="132">
                  <c:v>68.739999999999995</c:v>
                </c:pt>
                <c:pt idx="133">
                  <c:v>20.52</c:v>
                </c:pt>
                <c:pt idx="134">
                  <c:v>74.489999999999995</c:v>
                </c:pt>
                <c:pt idx="135">
                  <c:v>9.23</c:v>
                </c:pt>
                <c:pt idx="136">
                  <c:v>52.37</c:v>
                </c:pt>
                <c:pt idx="137">
                  <c:v>50.69</c:v>
                </c:pt>
                <c:pt idx="138">
                  <c:v>55.29</c:v>
                </c:pt>
                <c:pt idx="139">
                  <c:v>46.54</c:v>
                </c:pt>
                <c:pt idx="140">
                  <c:v>359.91</c:v>
                </c:pt>
                <c:pt idx="141">
                  <c:v>97.4</c:v>
                </c:pt>
                <c:pt idx="142">
                  <c:v>0.21</c:v>
                </c:pt>
                <c:pt idx="143">
                  <c:v>0.22</c:v>
                </c:pt>
                <c:pt idx="144">
                  <c:v>14.53</c:v>
                </c:pt>
                <c:pt idx="145">
                  <c:v>64.78</c:v>
                </c:pt>
                <c:pt idx="146">
                  <c:v>34.14</c:v>
                </c:pt>
                <c:pt idx="147">
                  <c:v>55.78</c:v>
                </c:pt>
                <c:pt idx="148">
                  <c:v>41.99</c:v>
                </c:pt>
                <c:pt idx="149">
                  <c:v>1.57</c:v>
                </c:pt>
                <c:pt idx="150">
                  <c:v>0.15</c:v>
                </c:pt>
                <c:pt idx="151">
                  <c:v>0.14000000000000001</c:v>
                </c:pt>
                <c:pt idx="152">
                  <c:v>2.54</c:v>
                </c:pt>
                <c:pt idx="153">
                  <c:v>0.16</c:v>
                </c:pt>
                <c:pt idx="154">
                  <c:v>0.23</c:v>
                </c:pt>
                <c:pt idx="155">
                  <c:v>20.059999999999999</c:v>
                </c:pt>
                <c:pt idx="156">
                  <c:v>2.5</c:v>
                </c:pt>
                <c:pt idx="157">
                  <c:v>3.34</c:v>
                </c:pt>
                <c:pt idx="158">
                  <c:v>4.33</c:v>
                </c:pt>
                <c:pt idx="159">
                  <c:v>3.81</c:v>
                </c:pt>
                <c:pt idx="160">
                  <c:v>0.09</c:v>
                </c:pt>
                <c:pt idx="161">
                  <c:v>7.0000000000000007E-2</c:v>
                </c:pt>
                <c:pt idx="162">
                  <c:v>0.13</c:v>
                </c:pt>
                <c:pt idx="163">
                  <c:v>0.08</c:v>
                </c:pt>
                <c:pt idx="164">
                  <c:v>0.17</c:v>
                </c:pt>
                <c:pt idx="165">
                  <c:v>0.12</c:v>
                </c:pt>
                <c:pt idx="166">
                  <c:v>0.15</c:v>
                </c:pt>
                <c:pt idx="167">
                  <c:v>14.65</c:v>
                </c:pt>
                <c:pt idx="168">
                  <c:v>15.23</c:v>
                </c:pt>
                <c:pt idx="169">
                  <c:v>34.869999999999997</c:v>
                </c:pt>
                <c:pt idx="170">
                  <c:v>0.17</c:v>
                </c:pt>
                <c:pt idx="171">
                  <c:v>0.24</c:v>
                </c:pt>
                <c:pt idx="172">
                  <c:v>2.19</c:v>
                </c:pt>
                <c:pt idx="173">
                  <c:v>3.01</c:v>
                </c:pt>
                <c:pt idx="174">
                  <c:v>7.24</c:v>
                </c:pt>
                <c:pt idx="175">
                  <c:v>0.19</c:v>
                </c:pt>
                <c:pt idx="176">
                  <c:v>0.18</c:v>
                </c:pt>
                <c:pt idx="177">
                  <c:v>0.93</c:v>
                </c:pt>
                <c:pt idx="178">
                  <c:v>0.47</c:v>
                </c:pt>
                <c:pt idx="179">
                  <c:v>7.0000000000000007E-2</c:v>
                </c:pt>
                <c:pt idx="180">
                  <c:v>0.09</c:v>
                </c:pt>
                <c:pt idx="181">
                  <c:v>0.22</c:v>
                </c:pt>
                <c:pt idx="182">
                  <c:v>0.08</c:v>
                </c:pt>
                <c:pt idx="183">
                  <c:v>0.06</c:v>
                </c:pt>
                <c:pt idx="184">
                  <c:v>7.0000000000000007E-2</c:v>
                </c:pt>
                <c:pt idx="185">
                  <c:v>7.0000000000000007E-2</c:v>
                </c:pt>
                <c:pt idx="186">
                  <c:v>4.3600000000000003</c:v>
                </c:pt>
                <c:pt idx="187">
                  <c:v>0.1</c:v>
                </c:pt>
                <c:pt idx="188">
                  <c:v>0.13</c:v>
                </c:pt>
                <c:pt idx="189">
                  <c:v>0.19</c:v>
                </c:pt>
                <c:pt idx="190">
                  <c:v>5.38</c:v>
                </c:pt>
                <c:pt idx="191">
                  <c:v>7.77</c:v>
                </c:pt>
                <c:pt idx="192">
                  <c:v>3.9</c:v>
                </c:pt>
                <c:pt idx="193">
                  <c:v>18.64</c:v>
                </c:pt>
                <c:pt idx="194">
                  <c:v>837.64</c:v>
                </c:pt>
                <c:pt idx="195">
                  <c:v>254.54</c:v>
                </c:pt>
                <c:pt idx="196">
                  <c:v>1117.6099999999999</c:v>
                </c:pt>
                <c:pt idx="197">
                  <c:v>13.97</c:v>
                </c:pt>
                <c:pt idx="198">
                  <c:v>0.48</c:v>
                </c:pt>
                <c:pt idx="199">
                  <c:v>8.4499999999999993</c:v>
                </c:pt>
                <c:pt idx="200">
                  <c:v>0.21</c:v>
                </c:pt>
                <c:pt idx="201">
                  <c:v>0.49</c:v>
                </c:pt>
                <c:pt idx="202">
                  <c:v>0.17</c:v>
                </c:pt>
                <c:pt idx="203">
                  <c:v>0.13</c:v>
                </c:pt>
                <c:pt idx="204">
                  <c:v>15.07</c:v>
                </c:pt>
                <c:pt idx="205">
                  <c:v>1.1599999999999999</c:v>
                </c:pt>
                <c:pt idx="206">
                  <c:v>25.55</c:v>
                </c:pt>
                <c:pt idx="207">
                  <c:v>0.82</c:v>
                </c:pt>
                <c:pt idx="208">
                  <c:v>0.12</c:v>
                </c:pt>
                <c:pt idx="209">
                  <c:v>60.02</c:v>
                </c:pt>
                <c:pt idx="210">
                  <c:v>57.07</c:v>
                </c:pt>
                <c:pt idx="211">
                  <c:v>23.46</c:v>
                </c:pt>
                <c:pt idx="212">
                  <c:v>239.27</c:v>
                </c:pt>
                <c:pt idx="213">
                  <c:v>74.88</c:v>
                </c:pt>
                <c:pt idx="214">
                  <c:v>9.93</c:v>
                </c:pt>
                <c:pt idx="215">
                  <c:v>6.24</c:v>
                </c:pt>
                <c:pt idx="216">
                  <c:v>20.13</c:v>
                </c:pt>
                <c:pt idx="217">
                  <c:v>0.19</c:v>
                </c:pt>
                <c:pt idx="218">
                  <c:v>0.39</c:v>
                </c:pt>
                <c:pt idx="219">
                  <c:v>0.18</c:v>
                </c:pt>
                <c:pt idx="220">
                  <c:v>2.13</c:v>
                </c:pt>
                <c:pt idx="221">
                  <c:v>9.92</c:v>
                </c:pt>
                <c:pt idx="222">
                  <c:v>0.75</c:v>
                </c:pt>
                <c:pt idx="223">
                  <c:v>1.65</c:v>
                </c:pt>
                <c:pt idx="224">
                  <c:v>2.84</c:v>
                </c:pt>
                <c:pt idx="225">
                  <c:v>10.64</c:v>
                </c:pt>
                <c:pt idx="226">
                  <c:v>14.4</c:v>
                </c:pt>
                <c:pt idx="227">
                  <c:v>2.8</c:v>
                </c:pt>
                <c:pt idx="228">
                  <c:v>0.19</c:v>
                </c:pt>
                <c:pt idx="229">
                  <c:v>0.12</c:v>
                </c:pt>
                <c:pt idx="230">
                  <c:v>0.11</c:v>
                </c:pt>
                <c:pt idx="231">
                  <c:v>0.4</c:v>
                </c:pt>
                <c:pt idx="232">
                  <c:v>4.42</c:v>
                </c:pt>
                <c:pt idx="233">
                  <c:v>0.15</c:v>
                </c:pt>
                <c:pt idx="234">
                  <c:v>0.56999999999999995</c:v>
                </c:pt>
                <c:pt idx="235">
                  <c:v>0.61</c:v>
                </c:pt>
                <c:pt idx="236">
                  <c:v>0.08</c:v>
                </c:pt>
                <c:pt idx="237">
                  <c:v>0.09</c:v>
                </c:pt>
                <c:pt idx="238">
                  <c:v>0.16</c:v>
                </c:pt>
                <c:pt idx="239">
                  <c:v>0.12</c:v>
                </c:pt>
                <c:pt idx="240">
                  <c:v>0.11</c:v>
                </c:pt>
                <c:pt idx="241">
                  <c:v>0.16</c:v>
                </c:pt>
                <c:pt idx="242">
                  <c:v>0.11</c:v>
                </c:pt>
                <c:pt idx="243">
                  <c:v>0.05</c:v>
                </c:pt>
                <c:pt idx="244">
                  <c:v>2.93</c:v>
                </c:pt>
                <c:pt idx="245">
                  <c:v>3</c:v>
                </c:pt>
                <c:pt idx="246">
                  <c:v>0.17</c:v>
                </c:pt>
                <c:pt idx="247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6-4C0D-9ACF-CBCFADA39E1F}"/>
            </c:ext>
          </c:extLst>
        </c:ser>
        <c:ser>
          <c:idx val="0"/>
          <c:order val="1"/>
          <c:tx>
            <c:strRef>
              <c:f>'Daten ohne NWG'!$F$6</c:f>
              <c:strCache>
                <c:ptCount val="1"/>
                <c:pt idx="0">
                  <c:v>Arsen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'Daten ohne NWG'!$A$12:$A$259</c:f>
              <c:numCache>
                <c:formatCode>m/d/yyyy</c:formatCode>
                <c:ptCount val="248"/>
                <c:pt idx="0">
                  <c:v>43949</c:v>
                </c:pt>
                <c:pt idx="1">
                  <c:v>43950</c:v>
                </c:pt>
                <c:pt idx="2">
                  <c:v>43951</c:v>
                </c:pt>
                <c:pt idx="3">
                  <c:v>43952</c:v>
                </c:pt>
                <c:pt idx="4">
                  <c:v>43953</c:v>
                </c:pt>
                <c:pt idx="5">
                  <c:v>43954</c:v>
                </c:pt>
                <c:pt idx="6">
                  <c:v>43955</c:v>
                </c:pt>
                <c:pt idx="7">
                  <c:v>43956</c:v>
                </c:pt>
                <c:pt idx="8">
                  <c:v>43957</c:v>
                </c:pt>
                <c:pt idx="9">
                  <c:v>43958</c:v>
                </c:pt>
                <c:pt idx="10">
                  <c:v>43959</c:v>
                </c:pt>
                <c:pt idx="11">
                  <c:v>43960</c:v>
                </c:pt>
                <c:pt idx="12">
                  <c:v>43961</c:v>
                </c:pt>
                <c:pt idx="13">
                  <c:v>43962</c:v>
                </c:pt>
                <c:pt idx="14">
                  <c:v>43963</c:v>
                </c:pt>
                <c:pt idx="15">
                  <c:v>43964</c:v>
                </c:pt>
                <c:pt idx="16">
                  <c:v>43965</c:v>
                </c:pt>
                <c:pt idx="17">
                  <c:v>43966</c:v>
                </c:pt>
                <c:pt idx="18">
                  <c:v>43967</c:v>
                </c:pt>
                <c:pt idx="19">
                  <c:v>43968</c:v>
                </c:pt>
                <c:pt idx="20">
                  <c:v>43969</c:v>
                </c:pt>
                <c:pt idx="21">
                  <c:v>43970</c:v>
                </c:pt>
                <c:pt idx="22">
                  <c:v>43971</c:v>
                </c:pt>
                <c:pt idx="23">
                  <c:v>43972</c:v>
                </c:pt>
                <c:pt idx="24">
                  <c:v>43973</c:v>
                </c:pt>
                <c:pt idx="25">
                  <c:v>43974</c:v>
                </c:pt>
                <c:pt idx="26">
                  <c:v>43975</c:v>
                </c:pt>
                <c:pt idx="27">
                  <c:v>43976</c:v>
                </c:pt>
                <c:pt idx="28">
                  <c:v>43977</c:v>
                </c:pt>
                <c:pt idx="29">
                  <c:v>43978</c:v>
                </c:pt>
                <c:pt idx="30">
                  <c:v>43979</c:v>
                </c:pt>
                <c:pt idx="31">
                  <c:v>43980</c:v>
                </c:pt>
                <c:pt idx="32">
                  <c:v>43981</c:v>
                </c:pt>
                <c:pt idx="33">
                  <c:v>43982</c:v>
                </c:pt>
                <c:pt idx="34">
                  <c:v>43983</c:v>
                </c:pt>
                <c:pt idx="35">
                  <c:v>43984</c:v>
                </c:pt>
                <c:pt idx="36">
                  <c:v>43985</c:v>
                </c:pt>
                <c:pt idx="37">
                  <c:v>43986</c:v>
                </c:pt>
                <c:pt idx="38">
                  <c:v>43987</c:v>
                </c:pt>
                <c:pt idx="39">
                  <c:v>43988</c:v>
                </c:pt>
                <c:pt idx="40">
                  <c:v>43989</c:v>
                </c:pt>
                <c:pt idx="41">
                  <c:v>43990</c:v>
                </c:pt>
                <c:pt idx="42">
                  <c:v>43991</c:v>
                </c:pt>
                <c:pt idx="43">
                  <c:v>43992</c:v>
                </c:pt>
                <c:pt idx="44">
                  <c:v>43993</c:v>
                </c:pt>
                <c:pt idx="45">
                  <c:v>43994</c:v>
                </c:pt>
                <c:pt idx="46">
                  <c:v>43995</c:v>
                </c:pt>
                <c:pt idx="47">
                  <c:v>43996</c:v>
                </c:pt>
                <c:pt idx="48">
                  <c:v>43997</c:v>
                </c:pt>
                <c:pt idx="49">
                  <c:v>43998</c:v>
                </c:pt>
                <c:pt idx="50">
                  <c:v>43999</c:v>
                </c:pt>
                <c:pt idx="51">
                  <c:v>44000</c:v>
                </c:pt>
                <c:pt idx="52">
                  <c:v>44001</c:v>
                </c:pt>
                <c:pt idx="53">
                  <c:v>44002</c:v>
                </c:pt>
                <c:pt idx="54">
                  <c:v>44003</c:v>
                </c:pt>
                <c:pt idx="55">
                  <c:v>44004</c:v>
                </c:pt>
                <c:pt idx="56">
                  <c:v>44005</c:v>
                </c:pt>
                <c:pt idx="57">
                  <c:v>44006</c:v>
                </c:pt>
                <c:pt idx="58">
                  <c:v>44007</c:v>
                </c:pt>
                <c:pt idx="59">
                  <c:v>44008</c:v>
                </c:pt>
                <c:pt idx="60">
                  <c:v>44009</c:v>
                </c:pt>
                <c:pt idx="61">
                  <c:v>44010</c:v>
                </c:pt>
                <c:pt idx="62">
                  <c:v>44011</c:v>
                </c:pt>
                <c:pt idx="63">
                  <c:v>44012</c:v>
                </c:pt>
                <c:pt idx="64">
                  <c:v>44013</c:v>
                </c:pt>
                <c:pt idx="65">
                  <c:v>44014</c:v>
                </c:pt>
                <c:pt idx="66">
                  <c:v>44015</c:v>
                </c:pt>
                <c:pt idx="67">
                  <c:v>44016</c:v>
                </c:pt>
                <c:pt idx="68">
                  <c:v>44017</c:v>
                </c:pt>
                <c:pt idx="69">
                  <c:v>44018</c:v>
                </c:pt>
                <c:pt idx="70">
                  <c:v>44019</c:v>
                </c:pt>
                <c:pt idx="71">
                  <c:v>44020</c:v>
                </c:pt>
                <c:pt idx="72">
                  <c:v>44021</c:v>
                </c:pt>
                <c:pt idx="73">
                  <c:v>44022</c:v>
                </c:pt>
                <c:pt idx="74">
                  <c:v>44023</c:v>
                </c:pt>
                <c:pt idx="75">
                  <c:v>44024</c:v>
                </c:pt>
                <c:pt idx="76">
                  <c:v>44025</c:v>
                </c:pt>
                <c:pt idx="77">
                  <c:v>44026</c:v>
                </c:pt>
                <c:pt idx="78">
                  <c:v>44027</c:v>
                </c:pt>
                <c:pt idx="79">
                  <c:v>44028</c:v>
                </c:pt>
                <c:pt idx="80">
                  <c:v>44029</c:v>
                </c:pt>
                <c:pt idx="81">
                  <c:v>44030</c:v>
                </c:pt>
                <c:pt idx="82">
                  <c:v>44031</c:v>
                </c:pt>
                <c:pt idx="83">
                  <c:v>44032</c:v>
                </c:pt>
                <c:pt idx="84">
                  <c:v>44033</c:v>
                </c:pt>
                <c:pt idx="85">
                  <c:v>44034</c:v>
                </c:pt>
                <c:pt idx="86">
                  <c:v>44035</c:v>
                </c:pt>
                <c:pt idx="87">
                  <c:v>44036</c:v>
                </c:pt>
                <c:pt idx="88">
                  <c:v>44037</c:v>
                </c:pt>
                <c:pt idx="89">
                  <c:v>44038</c:v>
                </c:pt>
                <c:pt idx="90">
                  <c:v>44039</c:v>
                </c:pt>
                <c:pt idx="91">
                  <c:v>44040</c:v>
                </c:pt>
                <c:pt idx="92">
                  <c:v>44041</c:v>
                </c:pt>
                <c:pt idx="93">
                  <c:v>44042</c:v>
                </c:pt>
                <c:pt idx="94">
                  <c:v>44043</c:v>
                </c:pt>
                <c:pt idx="95">
                  <c:v>44044</c:v>
                </c:pt>
                <c:pt idx="96">
                  <c:v>44045</c:v>
                </c:pt>
                <c:pt idx="97">
                  <c:v>44046</c:v>
                </c:pt>
                <c:pt idx="98">
                  <c:v>44047</c:v>
                </c:pt>
                <c:pt idx="99">
                  <c:v>44048</c:v>
                </c:pt>
                <c:pt idx="100">
                  <c:v>44049</c:v>
                </c:pt>
                <c:pt idx="101">
                  <c:v>44050</c:v>
                </c:pt>
                <c:pt idx="102">
                  <c:v>44051</c:v>
                </c:pt>
                <c:pt idx="103">
                  <c:v>44052</c:v>
                </c:pt>
                <c:pt idx="104">
                  <c:v>44053</c:v>
                </c:pt>
                <c:pt idx="105">
                  <c:v>44054</c:v>
                </c:pt>
                <c:pt idx="106">
                  <c:v>44055</c:v>
                </c:pt>
                <c:pt idx="107">
                  <c:v>44056</c:v>
                </c:pt>
                <c:pt idx="108">
                  <c:v>44057</c:v>
                </c:pt>
                <c:pt idx="109">
                  <c:v>44058</c:v>
                </c:pt>
                <c:pt idx="110">
                  <c:v>44059</c:v>
                </c:pt>
                <c:pt idx="111">
                  <c:v>44060</c:v>
                </c:pt>
                <c:pt idx="112">
                  <c:v>44061</c:v>
                </c:pt>
                <c:pt idx="113">
                  <c:v>44062</c:v>
                </c:pt>
                <c:pt idx="114">
                  <c:v>44063</c:v>
                </c:pt>
                <c:pt idx="115">
                  <c:v>44064</c:v>
                </c:pt>
                <c:pt idx="116">
                  <c:v>44065</c:v>
                </c:pt>
                <c:pt idx="117">
                  <c:v>44066</c:v>
                </c:pt>
                <c:pt idx="118">
                  <c:v>44067</c:v>
                </c:pt>
                <c:pt idx="119">
                  <c:v>44068</c:v>
                </c:pt>
                <c:pt idx="120">
                  <c:v>44069</c:v>
                </c:pt>
                <c:pt idx="121">
                  <c:v>44070</c:v>
                </c:pt>
                <c:pt idx="122">
                  <c:v>44071</c:v>
                </c:pt>
                <c:pt idx="123">
                  <c:v>44072</c:v>
                </c:pt>
                <c:pt idx="124">
                  <c:v>44073</c:v>
                </c:pt>
                <c:pt idx="125">
                  <c:v>44074</c:v>
                </c:pt>
                <c:pt idx="126">
                  <c:v>44075</c:v>
                </c:pt>
                <c:pt idx="127">
                  <c:v>44076</c:v>
                </c:pt>
                <c:pt idx="128">
                  <c:v>44077</c:v>
                </c:pt>
                <c:pt idx="129">
                  <c:v>44078</c:v>
                </c:pt>
                <c:pt idx="130">
                  <c:v>44079</c:v>
                </c:pt>
                <c:pt idx="131">
                  <c:v>44080</c:v>
                </c:pt>
                <c:pt idx="132">
                  <c:v>44081</c:v>
                </c:pt>
                <c:pt idx="133">
                  <c:v>44082</c:v>
                </c:pt>
                <c:pt idx="134">
                  <c:v>44083</c:v>
                </c:pt>
                <c:pt idx="135">
                  <c:v>44084</c:v>
                </c:pt>
                <c:pt idx="136">
                  <c:v>44085</c:v>
                </c:pt>
                <c:pt idx="137">
                  <c:v>44086</c:v>
                </c:pt>
                <c:pt idx="138">
                  <c:v>44087</c:v>
                </c:pt>
                <c:pt idx="139">
                  <c:v>44088</c:v>
                </c:pt>
                <c:pt idx="140">
                  <c:v>44089</c:v>
                </c:pt>
                <c:pt idx="141">
                  <c:v>44090</c:v>
                </c:pt>
                <c:pt idx="142">
                  <c:v>44091</c:v>
                </c:pt>
                <c:pt idx="143">
                  <c:v>44092</c:v>
                </c:pt>
                <c:pt idx="144">
                  <c:v>44093</c:v>
                </c:pt>
                <c:pt idx="145">
                  <c:v>44094</c:v>
                </c:pt>
                <c:pt idx="146">
                  <c:v>44095</c:v>
                </c:pt>
                <c:pt idx="147">
                  <c:v>44096</c:v>
                </c:pt>
                <c:pt idx="148">
                  <c:v>44097</c:v>
                </c:pt>
                <c:pt idx="149">
                  <c:v>44098</c:v>
                </c:pt>
                <c:pt idx="150">
                  <c:v>44099</c:v>
                </c:pt>
                <c:pt idx="151">
                  <c:v>44100</c:v>
                </c:pt>
                <c:pt idx="152">
                  <c:v>44101</c:v>
                </c:pt>
                <c:pt idx="153">
                  <c:v>44102</c:v>
                </c:pt>
                <c:pt idx="154">
                  <c:v>44103</c:v>
                </c:pt>
                <c:pt idx="155">
                  <c:v>44104</c:v>
                </c:pt>
                <c:pt idx="156">
                  <c:v>44105</c:v>
                </c:pt>
                <c:pt idx="157">
                  <c:v>44106</c:v>
                </c:pt>
                <c:pt idx="158">
                  <c:v>44107</c:v>
                </c:pt>
                <c:pt idx="159">
                  <c:v>44108</c:v>
                </c:pt>
                <c:pt idx="160">
                  <c:v>44109</c:v>
                </c:pt>
                <c:pt idx="161">
                  <c:v>44110</c:v>
                </c:pt>
                <c:pt idx="162">
                  <c:v>44111</c:v>
                </c:pt>
                <c:pt idx="163">
                  <c:v>44112</c:v>
                </c:pt>
                <c:pt idx="164">
                  <c:v>44113</c:v>
                </c:pt>
                <c:pt idx="165">
                  <c:v>44114</c:v>
                </c:pt>
                <c:pt idx="166">
                  <c:v>44115</c:v>
                </c:pt>
                <c:pt idx="167">
                  <c:v>44116</c:v>
                </c:pt>
                <c:pt idx="168">
                  <c:v>44117</c:v>
                </c:pt>
                <c:pt idx="169">
                  <c:v>44118</c:v>
                </c:pt>
                <c:pt idx="170">
                  <c:v>44119</c:v>
                </c:pt>
                <c:pt idx="171">
                  <c:v>44120</c:v>
                </c:pt>
                <c:pt idx="172">
                  <c:v>44121</c:v>
                </c:pt>
                <c:pt idx="173">
                  <c:v>44122</c:v>
                </c:pt>
                <c:pt idx="174">
                  <c:v>44123</c:v>
                </c:pt>
                <c:pt idx="175">
                  <c:v>44124</c:v>
                </c:pt>
                <c:pt idx="176">
                  <c:v>44125</c:v>
                </c:pt>
                <c:pt idx="177">
                  <c:v>44126</c:v>
                </c:pt>
                <c:pt idx="178">
                  <c:v>44127</c:v>
                </c:pt>
                <c:pt idx="179">
                  <c:v>44128</c:v>
                </c:pt>
                <c:pt idx="180">
                  <c:v>44129</c:v>
                </c:pt>
                <c:pt idx="181">
                  <c:v>44130</c:v>
                </c:pt>
                <c:pt idx="182">
                  <c:v>44131</c:v>
                </c:pt>
                <c:pt idx="183">
                  <c:v>44132</c:v>
                </c:pt>
                <c:pt idx="184">
                  <c:v>44133</c:v>
                </c:pt>
                <c:pt idx="185">
                  <c:v>44134</c:v>
                </c:pt>
                <c:pt idx="186">
                  <c:v>44135</c:v>
                </c:pt>
                <c:pt idx="187">
                  <c:v>44136</c:v>
                </c:pt>
                <c:pt idx="188">
                  <c:v>44137</c:v>
                </c:pt>
                <c:pt idx="189">
                  <c:v>44138</c:v>
                </c:pt>
                <c:pt idx="190">
                  <c:v>44139</c:v>
                </c:pt>
                <c:pt idx="191">
                  <c:v>44140</c:v>
                </c:pt>
                <c:pt idx="192">
                  <c:v>44141</c:v>
                </c:pt>
                <c:pt idx="193">
                  <c:v>44142</c:v>
                </c:pt>
                <c:pt idx="194">
                  <c:v>44143</c:v>
                </c:pt>
                <c:pt idx="195">
                  <c:v>44144</c:v>
                </c:pt>
                <c:pt idx="196">
                  <c:v>44145</c:v>
                </c:pt>
                <c:pt idx="197">
                  <c:v>44146</c:v>
                </c:pt>
                <c:pt idx="198">
                  <c:v>44147</c:v>
                </c:pt>
                <c:pt idx="199">
                  <c:v>44148</c:v>
                </c:pt>
                <c:pt idx="200">
                  <c:v>44149</c:v>
                </c:pt>
                <c:pt idx="201">
                  <c:v>44150</c:v>
                </c:pt>
                <c:pt idx="202">
                  <c:v>44151</c:v>
                </c:pt>
                <c:pt idx="203">
                  <c:v>44152</c:v>
                </c:pt>
                <c:pt idx="204">
                  <c:v>44153</c:v>
                </c:pt>
                <c:pt idx="205">
                  <c:v>44154</c:v>
                </c:pt>
                <c:pt idx="206">
                  <c:v>44155</c:v>
                </c:pt>
                <c:pt idx="207">
                  <c:v>44156</c:v>
                </c:pt>
                <c:pt idx="208">
                  <c:v>44157</c:v>
                </c:pt>
                <c:pt idx="209">
                  <c:v>44158</c:v>
                </c:pt>
                <c:pt idx="210">
                  <c:v>44159</c:v>
                </c:pt>
                <c:pt idx="211">
                  <c:v>44160</c:v>
                </c:pt>
                <c:pt idx="212">
                  <c:v>44161</c:v>
                </c:pt>
                <c:pt idx="213">
                  <c:v>44162</c:v>
                </c:pt>
                <c:pt idx="214">
                  <c:v>44163</c:v>
                </c:pt>
                <c:pt idx="215">
                  <c:v>44164</c:v>
                </c:pt>
                <c:pt idx="216">
                  <c:v>44165</c:v>
                </c:pt>
                <c:pt idx="217">
                  <c:v>44166</c:v>
                </c:pt>
                <c:pt idx="218">
                  <c:v>44167</c:v>
                </c:pt>
                <c:pt idx="219">
                  <c:v>44168</c:v>
                </c:pt>
                <c:pt idx="220">
                  <c:v>44169</c:v>
                </c:pt>
                <c:pt idx="221">
                  <c:v>44170</c:v>
                </c:pt>
                <c:pt idx="222">
                  <c:v>44171</c:v>
                </c:pt>
                <c:pt idx="223">
                  <c:v>44172</c:v>
                </c:pt>
                <c:pt idx="224">
                  <c:v>44173</c:v>
                </c:pt>
                <c:pt idx="225">
                  <c:v>44174</c:v>
                </c:pt>
                <c:pt idx="226">
                  <c:v>44175</c:v>
                </c:pt>
                <c:pt idx="227">
                  <c:v>44176</c:v>
                </c:pt>
                <c:pt idx="228">
                  <c:v>44177</c:v>
                </c:pt>
                <c:pt idx="229">
                  <c:v>44178</c:v>
                </c:pt>
                <c:pt idx="230">
                  <c:v>44179</c:v>
                </c:pt>
                <c:pt idx="231">
                  <c:v>44180</c:v>
                </c:pt>
                <c:pt idx="232">
                  <c:v>44181</c:v>
                </c:pt>
                <c:pt idx="233">
                  <c:v>44182</c:v>
                </c:pt>
                <c:pt idx="234">
                  <c:v>44183</c:v>
                </c:pt>
                <c:pt idx="235">
                  <c:v>44184</c:v>
                </c:pt>
                <c:pt idx="236">
                  <c:v>44185</c:v>
                </c:pt>
                <c:pt idx="237">
                  <c:v>44186</c:v>
                </c:pt>
                <c:pt idx="238">
                  <c:v>44187</c:v>
                </c:pt>
                <c:pt idx="239">
                  <c:v>44188</c:v>
                </c:pt>
                <c:pt idx="240">
                  <c:v>44189</c:v>
                </c:pt>
                <c:pt idx="241">
                  <c:v>44190</c:v>
                </c:pt>
                <c:pt idx="242">
                  <c:v>44191</c:v>
                </c:pt>
                <c:pt idx="243">
                  <c:v>44192</c:v>
                </c:pt>
                <c:pt idx="244">
                  <c:v>44193</c:v>
                </c:pt>
                <c:pt idx="245">
                  <c:v>44194</c:v>
                </c:pt>
                <c:pt idx="246">
                  <c:v>44195</c:v>
                </c:pt>
                <c:pt idx="247">
                  <c:v>44196</c:v>
                </c:pt>
              </c:numCache>
            </c:numRef>
          </c:cat>
          <c:val>
            <c:numRef>
              <c:f>'Daten ohne NWG'!$F$12:$F$259</c:f>
              <c:numCache>
                <c:formatCode>0.00</c:formatCode>
                <c:ptCount val="248"/>
                <c:pt idx="0">
                  <c:v>8.42</c:v>
                </c:pt>
                <c:pt idx="1">
                  <c:v>0.28000000000000003</c:v>
                </c:pt>
                <c:pt idx="2">
                  <c:v>0.21</c:v>
                </c:pt>
                <c:pt idx="3">
                  <c:v>0.16</c:v>
                </c:pt>
                <c:pt idx="4">
                  <c:v>1.4</c:v>
                </c:pt>
                <c:pt idx="5">
                  <c:v>5.61</c:v>
                </c:pt>
                <c:pt idx="6">
                  <c:v>7.2</c:v>
                </c:pt>
                <c:pt idx="7">
                  <c:v>3.91</c:v>
                </c:pt>
                <c:pt idx="8">
                  <c:v>30.32</c:v>
                </c:pt>
                <c:pt idx="9">
                  <c:v>16.489999999999998</c:v>
                </c:pt>
                <c:pt idx="10">
                  <c:v>15.52</c:v>
                </c:pt>
                <c:pt idx="11">
                  <c:v>20.309999999999999</c:v>
                </c:pt>
                <c:pt idx="12">
                  <c:v>24.55</c:v>
                </c:pt>
                <c:pt idx="13">
                  <c:v>0.57999999999999996</c:v>
                </c:pt>
                <c:pt idx="14">
                  <c:v>8.9499999999999993</c:v>
                </c:pt>
                <c:pt idx="15">
                  <c:v>6.67</c:v>
                </c:pt>
                <c:pt idx="16">
                  <c:v>0.62</c:v>
                </c:pt>
                <c:pt idx="17">
                  <c:v>32.270000000000003</c:v>
                </c:pt>
                <c:pt idx="18">
                  <c:v>11.5</c:v>
                </c:pt>
                <c:pt idx="19">
                  <c:v>13.54</c:v>
                </c:pt>
                <c:pt idx="20">
                  <c:v>23.18</c:v>
                </c:pt>
                <c:pt idx="21">
                  <c:v>57.26</c:v>
                </c:pt>
                <c:pt idx="22">
                  <c:v>14.52</c:v>
                </c:pt>
                <c:pt idx="23">
                  <c:v>40.72</c:v>
                </c:pt>
                <c:pt idx="24">
                  <c:v>16.3</c:v>
                </c:pt>
                <c:pt idx="25">
                  <c:v>0.41</c:v>
                </c:pt>
                <c:pt idx="26">
                  <c:v>0.22</c:v>
                </c:pt>
                <c:pt idx="27">
                  <c:v>5.83</c:v>
                </c:pt>
                <c:pt idx="28">
                  <c:v>22.96</c:v>
                </c:pt>
                <c:pt idx="29">
                  <c:v>14.24</c:v>
                </c:pt>
                <c:pt idx="30">
                  <c:v>8.1</c:v>
                </c:pt>
                <c:pt idx="31">
                  <c:v>34.93</c:v>
                </c:pt>
                <c:pt idx="32">
                  <c:v>17.27</c:v>
                </c:pt>
                <c:pt idx="33">
                  <c:v>20.69</c:v>
                </c:pt>
                <c:pt idx="34">
                  <c:v>28.47</c:v>
                </c:pt>
                <c:pt idx="35">
                  <c:v>32.700000000000003</c:v>
                </c:pt>
                <c:pt idx="36">
                  <c:v>12.32</c:v>
                </c:pt>
                <c:pt idx="37">
                  <c:v>0.45</c:v>
                </c:pt>
                <c:pt idx="38">
                  <c:v>0.3</c:v>
                </c:pt>
                <c:pt idx="39">
                  <c:v>0.21</c:v>
                </c:pt>
                <c:pt idx="40">
                  <c:v>6.35</c:v>
                </c:pt>
                <c:pt idx="41">
                  <c:v>9.1999999999999993</c:v>
                </c:pt>
                <c:pt idx="42">
                  <c:v>3.63</c:v>
                </c:pt>
                <c:pt idx="43">
                  <c:v>1.65</c:v>
                </c:pt>
                <c:pt idx="44">
                  <c:v>7.87</c:v>
                </c:pt>
                <c:pt idx="45">
                  <c:v>6.43</c:v>
                </c:pt>
                <c:pt idx="46">
                  <c:v>2.5499999999999998</c:v>
                </c:pt>
                <c:pt idx="47">
                  <c:v>0.72</c:v>
                </c:pt>
                <c:pt idx="48">
                  <c:v>1.89</c:v>
                </c:pt>
                <c:pt idx="49">
                  <c:v>6.6</c:v>
                </c:pt>
                <c:pt idx="50">
                  <c:v>20.86</c:v>
                </c:pt>
                <c:pt idx="51">
                  <c:v>3.88</c:v>
                </c:pt>
                <c:pt idx="52">
                  <c:v>5.86</c:v>
                </c:pt>
                <c:pt idx="53">
                  <c:v>9.39</c:v>
                </c:pt>
                <c:pt idx="54">
                  <c:v>27.74</c:v>
                </c:pt>
                <c:pt idx="55">
                  <c:v>7.49</c:v>
                </c:pt>
                <c:pt idx="56">
                  <c:v>27.47</c:v>
                </c:pt>
                <c:pt idx="57">
                  <c:v>75.19</c:v>
                </c:pt>
                <c:pt idx="58">
                  <c:v>4.53</c:v>
                </c:pt>
                <c:pt idx="59">
                  <c:v>4.07</c:v>
                </c:pt>
                <c:pt idx="60">
                  <c:v>3.64</c:v>
                </c:pt>
                <c:pt idx="61">
                  <c:v>0.32</c:v>
                </c:pt>
                <c:pt idx="62">
                  <c:v>0.5</c:v>
                </c:pt>
                <c:pt idx="63">
                  <c:v>0.2</c:v>
                </c:pt>
                <c:pt idx="64">
                  <c:v>0.34</c:v>
                </c:pt>
                <c:pt idx="65">
                  <c:v>0.87</c:v>
                </c:pt>
                <c:pt idx="66">
                  <c:v>0.32</c:v>
                </c:pt>
                <c:pt idx="67">
                  <c:v>0.17</c:v>
                </c:pt>
                <c:pt idx="68">
                  <c:v>0.08</c:v>
                </c:pt>
                <c:pt idx="69">
                  <c:v>0.2</c:v>
                </c:pt>
                <c:pt idx="70">
                  <c:v>5.64</c:v>
                </c:pt>
                <c:pt idx="71">
                  <c:v>0.33</c:v>
                </c:pt>
                <c:pt idx="72">
                  <c:v>3.59</c:v>
                </c:pt>
                <c:pt idx="73">
                  <c:v>1.55</c:v>
                </c:pt>
                <c:pt idx="74">
                  <c:v>8.92</c:v>
                </c:pt>
                <c:pt idx="75">
                  <c:v>18.32</c:v>
                </c:pt>
                <c:pt idx="76">
                  <c:v>63.28</c:v>
                </c:pt>
                <c:pt idx="77">
                  <c:v>17.559999999999999</c:v>
                </c:pt>
                <c:pt idx="78">
                  <c:v>0.44</c:v>
                </c:pt>
                <c:pt idx="79">
                  <c:v>0.9</c:v>
                </c:pt>
                <c:pt idx="80">
                  <c:v>1.72</c:v>
                </c:pt>
                <c:pt idx="81">
                  <c:v>13.03</c:v>
                </c:pt>
                <c:pt idx="82">
                  <c:v>17.2</c:v>
                </c:pt>
                <c:pt idx="83">
                  <c:v>2.74</c:v>
                </c:pt>
                <c:pt idx="84">
                  <c:v>11.74</c:v>
                </c:pt>
                <c:pt idx="85">
                  <c:v>10.029999999999999</c:v>
                </c:pt>
                <c:pt idx="86">
                  <c:v>10.61</c:v>
                </c:pt>
                <c:pt idx="87">
                  <c:v>0.62</c:v>
                </c:pt>
                <c:pt idx="88">
                  <c:v>0.96</c:v>
                </c:pt>
                <c:pt idx="89">
                  <c:v>0.49</c:v>
                </c:pt>
                <c:pt idx="90">
                  <c:v>18.75</c:v>
                </c:pt>
                <c:pt idx="92">
                  <c:v>3.25</c:v>
                </c:pt>
                <c:pt idx="93">
                  <c:v>16.41</c:v>
                </c:pt>
                <c:pt idx="94">
                  <c:v>29.68</c:v>
                </c:pt>
                <c:pt idx="95">
                  <c:v>5.62</c:v>
                </c:pt>
                <c:pt idx="96">
                  <c:v>0.44</c:v>
                </c:pt>
                <c:pt idx="97">
                  <c:v>13.6</c:v>
                </c:pt>
                <c:pt idx="98">
                  <c:v>11.74</c:v>
                </c:pt>
                <c:pt idx="99">
                  <c:v>42.44</c:v>
                </c:pt>
                <c:pt idx="100">
                  <c:v>10.84</c:v>
                </c:pt>
                <c:pt idx="101">
                  <c:v>33.42</c:v>
                </c:pt>
                <c:pt idx="102">
                  <c:v>37.18</c:v>
                </c:pt>
                <c:pt idx="103">
                  <c:v>35.99</c:v>
                </c:pt>
                <c:pt idx="104">
                  <c:v>23.52</c:v>
                </c:pt>
                <c:pt idx="105">
                  <c:v>19.28</c:v>
                </c:pt>
                <c:pt idx="106">
                  <c:v>7.88</c:v>
                </c:pt>
                <c:pt idx="107">
                  <c:v>10.55</c:v>
                </c:pt>
                <c:pt idx="108">
                  <c:v>14.49</c:v>
                </c:pt>
                <c:pt idx="109">
                  <c:v>4.13</c:v>
                </c:pt>
                <c:pt idx="110">
                  <c:v>3.45</c:v>
                </c:pt>
                <c:pt idx="111">
                  <c:v>3.06</c:v>
                </c:pt>
                <c:pt idx="112">
                  <c:v>32.61</c:v>
                </c:pt>
                <c:pt idx="113">
                  <c:v>63.5</c:v>
                </c:pt>
                <c:pt idx="114">
                  <c:v>2.63</c:v>
                </c:pt>
                <c:pt idx="115">
                  <c:v>0.6</c:v>
                </c:pt>
                <c:pt idx="116">
                  <c:v>0.25</c:v>
                </c:pt>
                <c:pt idx="117">
                  <c:v>0.16</c:v>
                </c:pt>
                <c:pt idx="118">
                  <c:v>0.31</c:v>
                </c:pt>
                <c:pt idx="119">
                  <c:v>4.0199999999999996</c:v>
                </c:pt>
                <c:pt idx="120">
                  <c:v>0.34</c:v>
                </c:pt>
                <c:pt idx="121">
                  <c:v>2.95</c:v>
                </c:pt>
                <c:pt idx="122">
                  <c:v>0.26</c:v>
                </c:pt>
                <c:pt idx="123">
                  <c:v>3.56</c:v>
                </c:pt>
                <c:pt idx="124">
                  <c:v>15.13</c:v>
                </c:pt>
                <c:pt idx="125">
                  <c:v>0.4</c:v>
                </c:pt>
                <c:pt idx="126">
                  <c:v>16.13</c:v>
                </c:pt>
                <c:pt idx="127">
                  <c:v>17.78</c:v>
                </c:pt>
                <c:pt idx="128">
                  <c:v>12.49</c:v>
                </c:pt>
                <c:pt idx="129">
                  <c:v>0.6</c:v>
                </c:pt>
                <c:pt idx="130">
                  <c:v>4.7300000000000004</c:v>
                </c:pt>
                <c:pt idx="131">
                  <c:v>43.5</c:v>
                </c:pt>
                <c:pt idx="132">
                  <c:v>31.62</c:v>
                </c:pt>
                <c:pt idx="133">
                  <c:v>8.6300000000000008</c:v>
                </c:pt>
                <c:pt idx="134">
                  <c:v>17.5</c:v>
                </c:pt>
                <c:pt idx="135">
                  <c:v>6.21</c:v>
                </c:pt>
                <c:pt idx="136">
                  <c:v>37.619999999999997</c:v>
                </c:pt>
                <c:pt idx="137">
                  <c:v>26.38</c:v>
                </c:pt>
                <c:pt idx="138">
                  <c:v>35.04</c:v>
                </c:pt>
                <c:pt idx="139">
                  <c:v>44.08</c:v>
                </c:pt>
                <c:pt idx="140">
                  <c:v>213.13</c:v>
                </c:pt>
                <c:pt idx="141">
                  <c:v>26.81</c:v>
                </c:pt>
                <c:pt idx="142">
                  <c:v>0.86</c:v>
                </c:pt>
                <c:pt idx="143">
                  <c:v>0.79</c:v>
                </c:pt>
                <c:pt idx="144">
                  <c:v>17.510000000000002</c:v>
                </c:pt>
                <c:pt idx="145">
                  <c:v>39.92</c:v>
                </c:pt>
                <c:pt idx="146">
                  <c:v>31.48</c:v>
                </c:pt>
                <c:pt idx="147">
                  <c:v>32.729999999999997</c:v>
                </c:pt>
                <c:pt idx="148">
                  <c:v>33.72</c:v>
                </c:pt>
                <c:pt idx="149">
                  <c:v>1.58</c:v>
                </c:pt>
                <c:pt idx="150">
                  <c:v>0.37</c:v>
                </c:pt>
                <c:pt idx="151">
                  <c:v>0.5</c:v>
                </c:pt>
                <c:pt idx="152">
                  <c:v>2.97</c:v>
                </c:pt>
                <c:pt idx="153">
                  <c:v>0.78</c:v>
                </c:pt>
                <c:pt idx="154">
                  <c:v>1.32</c:v>
                </c:pt>
                <c:pt idx="155">
                  <c:v>9.08</c:v>
                </c:pt>
                <c:pt idx="156">
                  <c:v>2.38</c:v>
                </c:pt>
                <c:pt idx="157">
                  <c:v>3.56</c:v>
                </c:pt>
                <c:pt idx="158">
                  <c:v>3.53</c:v>
                </c:pt>
                <c:pt idx="159">
                  <c:v>3.19</c:v>
                </c:pt>
                <c:pt idx="160">
                  <c:v>0.25</c:v>
                </c:pt>
                <c:pt idx="161">
                  <c:v>0.2</c:v>
                </c:pt>
                <c:pt idx="162">
                  <c:v>0.41</c:v>
                </c:pt>
                <c:pt idx="163">
                  <c:v>0.28999999999999998</c:v>
                </c:pt>
                <c:pt idx="164">
                  <c:v>0.88</c:v>
                </c:pt>
                <c:pt idx="165">
                  <c:v>0.28000000000000003</c:v>
                </c:pt>
                <c:pt idx="166">
                  <c:v>0.51</c:v>
                </c:pt>
                <c:pt idx="167">
                  <c:v>3.15</c:v>
                </c:pt>
                <c:pt idx="168">
                  <c:v>7.96</c:v>
                </c:pt>
                <c:pt idx="169">
                  <c:v>13.15</c:v>
                </c:pt>
                <c:pt idx="170">
                  <c:v>0.44</c:v>
                </c:pt>
                <c:pt idx="171">
                  <c:v>0.63</c:v>
                </c:pt>
                <c:pt idx="172">
                  <c:v>5.87</c:v>
                </c:pt>
                <c:pt idx="173">
                  <c:v>4.1100000000000003</c:v>
                </c:pt>
                <c:pt idx="174">
                  <c:v>6.99</c:v>
                </c:pt>
                <c:pt idx="175">
                  <c:v>0.81</c:v>
                </c:pt>
                <c:pt idx="176">
                  <c:v>0.73</c:v>
                </c:pt>
                <c:pt idx="177">
                  <c:v>0.92</c:v>
                </c:pt>
                <c:pt idx="178">
                  <c:v>1.1599999999999999</c:v>
                </c:pt>
                <c:pt idx="179">
                  <c:v>0.21</c:v>
                </c:pt>
                <c:pt idx="180">
                  <c:v>0.26</c:v>
                </c:pt>
                <c:pt idx="181">
                  <c:v>0.2</c:v>
                </c:pt>
                <c:pt idx="182">
                  <c:v>0.14000000000000001</c:v>
                </c:pt>
                <c:pt idx="183">
                  <c:v>0.2</c:v>
                </c:pt>
                <c:pt idx="184">
                  <c:v>0.12</c:v>
                </c:pt>
                <c:pt idx="185">
                  <c:v>0.13</c:v>
                </c:pt>
                <c:pt idx="186">
                  <c:v>0.73</c:v>
                </c:pt>
                <c:pt idx="187">
                  <c:v>0.17</c:v>
                </c:pt>
                <c:pt idx="188">
                  <c:v>0.2</c:v>
                </c:pt>
                <c:pt idx="189">
                  <c:v>0.23</c:v>
                </c:pt>
                <c:pt idx="190">
                  <c:v>3.78</c:v>
                </c:pt>
                <c:pt idx="191">
                  <c:v>13.21</c:v>
                </c:pt>
                <c:pt idx="192">
                  <c:v>3.93</c:v>
                </c:pt>
                <c:pt idx="193">
                  <c:v>10.23</c:v>
                </c:pt>
                <c:pt idx="194">
                  <c:v>106.28</c:v>
                </c:pt>
                <c:pt idx="195">
                  <c:v>98.89</c:v>
                </c:pt>
                <c:pt idx="196">
                  <c:v>199.54</c:v>
                </c:pt>
                <c:pt idx="197">
                  <c:v>4.38</c:v>
                </c:pt>
                <c:pt idx="198">
                  <c:v>0.5</c:v>
                </c:pt>
                <c:pt idx="199">
                  <c:v>1.71</c:v>
                </c:pt>
                <c:pt idx="200">
                  <c:v>0.56000000000000005</c:v>
                </c:pt>
                <c:pt idx="201">
                  <c:v>0.46</c:v>
                </c:pt>
                <c:pt idx="202">
                  <c:v>0.17</c:v>
                </c:pt>
                <c:pt idx="203">
                  <c:v>0.34</c:v>
                </c:pt>
                <c:pt idx="204">
                  <c:v>3.02</c:v>
                </c:pt>
                <c:pt idx="205">
                  <c:v>0.66</c:v>
                </c:pt>
                <c:pt idx="206">
                  <c:v>2.4</c:v>
                </c:pt>
                <c:pt idx="207">
                  <c:v>0.4</c:v>
                </c:pt>
                <c:pt idx="208">
                  <c:v>0.17</c:v>
                </c:pt>
                <c:pt idx="209">
                  <c:v>2.36</c:v>
                </c:pt>
                <c:pt idx="210">
                  <c:v>4.03</c:v>
                </c:pt>
                <c:pt idx="211">
                  <c:v>5.04</c:v>
                </c:pt>
                <c:pt idx="212">
                  <c:v>24.37</c:v>
                </c:pt>
                <c:pt idx="213">
                  <c:v>23.63</c:v>
                </c:pt>
                <c:pt idx="214">
                  <c:v>3.71</c:v>
                </c:pt>
                <c:pt idx="215">
                  <c:v>2.39</c:v>
                </c:pt>
                <c:pt idx="216">
                  <c:v>4.12</c:v>
                </c:pt>
                <c:pt idx="217">
                  <c:v>0.3</c:v>
                </c:pt>
                <c:pt idx="218">
                  <c:v>0.87</c:v>
                </c:pt>
                <c:pt idx="219">
                  <c:v>0.32</c:v>
                </c:pt>
                <c:pt idx="220">
                  <c:v>5.73</c:v>
                </c:pt>
                <c:pt idx="221">
                  <c:v>15.09</c:v>
                </c:pt>
                <c:pt idx="222">
                  <c:v>0.84</c:v>
                </c:pt>
                <c:pt idx="223">
                  <c:v>2.2599999999999998</c:v>
                </c:pt>
                <c:pt idx="224">
                  <c:v>5.76</c:v>
                </c:pt>
                <c:pt idx="225">
                  <c:v>3.85</c:v>
                </c:pt>
                <c:pt idx="226">
                  <c:v>14.16</c:v>
                </c:pt>
                <c:pt idx="227">
                  <c:v>4.57</c:v>
                </c:pt>
                <c:pt idx="228">
                  <c:v>0.94</c:v>
                </c:pt>
                <c:pt idx="229">
                  <c:v>0.32</c:v>
                </c:pt>
                <c:pt idx="230">
                  <c:v>0.22</c:v>
                </c:pt>
                <c:pt idx="231">
                  <c:v>1.1000000000000001</c:v>
                </c:pt>
                <c:pt idx="232">
                  <c:v>8.1</c:v>
                </c:pt>
                <c:pt idx="233">
                  <c:v>0.47</c:v>
                </c:pt>
                <c:pt idx="234">
                  <c:v>0.53</c:v>
                </c:pt>
                <c:pt idx="235">
                  <c:v>0.99</c:v>
                </c:pt>
                <c:pt idx="236">
                  <c:v>0.24</c:v>
                </c:pt>
                <c:pt idx="237">
                  <c:v>0.18</c:v>
                </c:pt>
                <c:pt idx="238">
                  <c:v>0.36</c:v>
                </c:pt>
                <c:pt idx="239">
                  <c:v>0.28999999999999998</c:v>
                </c:pt>
                <c:pt idx="240">
                  <c:v>0.15</c:v>
                </c:pt>
                <c:pt idx="241">
                  <c:v>0.27</c:v>
                </c:pt>
                <c:pt idx="242">
                  <c:v>0.28999999999999998</c:v>
                </c:pt>
                <c:pt idx="243">
                  <c:v>7.0000000000000007E-2</c:v>
                </c:pt>
                <c:pt idx="244">
                  <c:v>3.84</c:v>
                </c:pt>
                <c:pt idx="245">
                  <c:v>5.29</c:v>
                </c:pt>
                <c:pt idx="246">
                  <c:v>0.33</c:v>
                </c:pt>
                <c:pt idx="247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6-4C0D-9ACF-CBCFADA39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280"/>
        <c:axId val="52931200"/>
      </c:lineChart>
      <c:dateAx>
        <c:axId val="52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8232848232848202"/>
              <c:y val="0.9277310924369750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31200"/>
        <c:crosses val="autoZero"/>
        <c:auto val="1"/>
        <c:lblOffset val="100"/>
        <c:baseTimeUnit val="days"/>
        <c:majorUnit val="4"/>
        <c:majorTimeUnit val="days"/>
      </c:dateAx>
      <c:valAx>
        <c:axId val="5293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14345114345114E-2"/>
              <c:y val="0.4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2929280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348741636940471"/>
          <c:y val="0.1588070314740069"/>
          <c:w val="0.1184228486907364"/>
          <c:h val="9.13115535354828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0.01809</cdr:x>
      <cdr:y>0.95014</cdr:y>
    </cdr:from>
    <cdr:to>
      <cdr:x>0.1123</cdr:x>
      <cdr:y>0.99532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5100" y="5384800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0.02018</cdr:x>
      <cdr:y>0.9451</cdr:y>
    </cdr:from>
    <cdr:to>
      <cdr:x>0.11439</cdr:x>
      <cdr:y>0.99028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" y="5356225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38" sqref="B38"/>
    </sheetView>
  </sheetViews>
  <sheetFormatPr baseColWidth="10" defaultRowHeight="12.75" x14ac:dyDescent="0.2"/>
  <cols>
    <col min="1" max="1" width="13.42578125" customWidth="1"/>
    <col min="2" max="2" width="61.42578125" customWidth="1"/>
    <col min="8" max="8" width="57" customWidth="1"/>
  </cols>
  <sheetData>
    <row r="1" spans="1:6" ht="15.75" x14ac:dyDescent="0.25">
      <c r="A1" s="1" t="s">
        <v>7</v>
      </c>
      <c r="F1" s="2"/>
    </row>
    <row r="3" spans="1:6" x14ac:dyDescent="0.2">
      <c r="A3" s="4" t="s">
        <v>30</v>
      </c>
      <c r="B3" s="4"/>
    </row>
    <row r="4" spans="1:6" x14ac:dyDescent="0.2">
      <c r="A4" s="4"/>
      <c r="B4" s="4"/>
    </row>
    <row r="5" spans="1:6" x14ac:dyDescent="0.2">
      <c r="A5" s="4" t="s">
        <v>31</v>
      </c>
      <c r="B5" s="4"/>
    </row>
    <row r="6" spans="1:6" x14ac:dyDescent="0.2">
      <c r="A6" s="4" t="s">
        <v>32</v>
      </c>
      <c r="B6" s="4"/>
    </row>
    <row r="7" spans="1:6" x14ac:dyDescent="0.2">
      <c r="A7" s="4" t="s">
        <v>33</v>
      </c>
      <c r="B7" s="4"/>
    </row>
    <row r="8" spans="1:6" x14ac:dyDescent="0.2">
      <c r="A8" s="4"/>
      <c r="B8" s="4"/>
    </row>
    <row r="9" spans="1:6" x14ac:dyDescent="0.2">
      <c r="A9" s="4" t="s">
        <v>34</v>
      </c>
      <c r="B9" s="4"/>
    </row>
    <row r="11" spans="1:6" x14ac:dyDescent="0.2">
      <c r="A11" s="4" t="s">
        <v>9</v>
      </c>
      <c r="B11" s="4" t="s">
        <v>61</v>
      </c>
    </row>
    <row r="12" spans="1:6" x14ac:dyDescent="0.2">
      <c r="A12" s="4" t="s">
        <v>10</v>
      </c>
      <c r="B12" s="4" t="s">
        <v>11</v>
      </c>
    </row>
    <row r="15" spans="1:6" x14ac:dyDescent="0.2">
      <c r="A15" s="73" t="s">
        <v>64</v>
      </c>
    </row>
    <row r="17" spans="1:5" x14ac:dyDescent="0.2">
      <c r="A17" s="18" t="s">
        <v>62</v>
      </c>
      <c r="B17" s="17"/>
    </row>
    <row r="18" spans="1:5" x14ac:dyDescent="0.2">
      <c r="A18" s="17" t="s">
        <v>63</v>
      </c>
      <c r="B18" s="72" t="str">
        <f>HYPERLINK("http://www.gis-rest.nrw.de/geocoding_map_client/?rw="&amp;B19&amp;"&amp;hw="&amp;B20,A17)</f>
        <v>STOB</v>
      </c>
    </row>
    <row r="19" spans="1:5" x14ac:dyDescent="0.2">
      <c r="A19" s="23" t="s">
        <v>46</v>
      </c>
      <c r="B19" s="68">
        <v>304639</v>
      </c>
    </row>
    <row r="20" spans="1:5" x14ac:dyDescent="0.2">
      <c r="A20" s="23" t="s">
        <v>45</v>
      </c>
      <c r="B20" s="68">
        <v>5627159</v>
      </c>
    </row>
    <row r="21" spans="1:5" x14ac:dyDescent="0.2">
      <c r="A21" t="s">
        <v>36</v>
      </c>
    </row>
    <row r="24" spans="1:5" x14ac:dyDescent="0.2">
      <c r="C24" s="18"/>
      <c r="D24" s="18"/>
      <c r="E24" s="18"/>
    </row>
    <row r="25" spans="1:5" x14ac:dyDescent="0.2">
      <c r="A25" s="18" t="s">
        <v>12</v>
      </c>
      <c r="B25" s="18"/>
      <c r="C25" s="17"/>
      <c r="D25" s="17"/>
      <c r="E25" s="17"/>
    </row>
    <row r="26" spans="1:5" x14ac:dyDescent="0.2">
      <c r="A26" s="5"/>
      <c r="B26" s="9"/>
      <c r="C26" s="17"/>
      <c r="D26" s="17"/>
      <c r="E26" s="17"/>
    </row>
    <row r="27" spans="1:5" x14ac:dyDescent="0.2">
      <c r="A27" s="10" t="s">
        <v>13</v>
      </c>
      <c r="B27" s="3" t="s">
        <v>8</v>
      </c>
      <c r="C27" s="17"/>
      <c r="D27" s="17"/>
      <c r="E27" s="17"/>
    </row>
    <row r="28" spans="1:5" x14ac:dyDescent="0.2">
      <c r="A28" s="11" t="s">
        <v>14</v>
      </c>
      <c r="B28" s="12" t="s">
        <v>15</v>
      </c>
      <c r="C28" s="17"/>
      <c r="D28" s="17"/>
      <c r="E28" s="17"/>
    </row>
    <row r="29" spans="1:5" x14ac:dyDescent="0.2">
      <c r="A29" s="13"/>
      <c r="B29" s="13" t="s">
        <v>16</v>
      </c>
      <c r="C29" s="17"/>
      <c r="D29" s="17"/>
      <c r="E29" s="17"/>
    </row>
    <row r="30" spans="1:5" x14ac:dyDescent="0.2">
      <c r="A30" s="13"/>
      <c r="B30" s="13" t="s">
        <v>17</v>
      </c>
      <c r="C30" s="17"/>
      <c r="D30" s="17"/>
      <c r="E30" s="17"/>
    </row>
    <row r="31" spans="1:5" x14ac:dyDescent="0.2">
      <c r="A31" s="7"/>
      <c r="B31" s="14" t="s">
        <v>18</v>
      </c>
      <c r="C31" s="17"/>
      <c r="D31" s="17"/>
      <c r="E31" s="17"/>
    </row>
    <row r="32" spans="1:5" x14ac:dyDescent="0.2">
      <c r="A32" s="15" t="s">
        <v>19</v>
      </c>
      <c r="B32" s="16" t="s">
        <v>20</v>
      </c>
      <c r="C32" s="17"/>
      <c r="D32" s="17"/>
      <c r="E32" s="17"/>
    </row>
    <row r="33" spans="1:5" x14ac:dyDescent="0.2">
      <c r="A33" s="13"/>
      <c r="B33" s="6" t="s">
        <v>21</v>
      </c>
      <c r="C33" s="17"/>
      <c r="D33" s="17"/>
      <c r="E33" s="17"/>
    </row>
    <row r="34" spans="1:5" x14ac:dyDescent="0.2">
      <c r="A34" s="14"/>
      <c r="B34" s="8" t="s">
        <v>22</v>
      </c>
      <c r="C34" s="17"/>
      <c r="D34" s="17"/>
      <c r="E34" s="17"/>
    </row>
    <row r="35" spans="1:5" x14ac:dyDescent="0.2">
      <c r="C35" s="17"/>
      <c r="D35" s="17"/>
      <c r="E35" s="1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0"/>
  <sheetViews>
    <sheetView workbookViewId="0">
      <pane ySplit="11" topLeftCell="A171" activePane="bottomLeft" state="frozen"/>
      <selection activeCell="A253" sqref="A253:XFD253"/>
      <selection pane="bottomLeft" activeCell="D247" sqref="D247"/>
    </sheetView>
  </sheetViews>
  <sheetFormatPr baseColWidth="10" defaultRowHeight="12.75" x14ac:dyDescent="0.2"/>
  <cols>
    <col min="1" max="1" width="13.28515625" customWidth="1"/>
    <col min="2" max="2" width="11" style="22" customWidth="1"/>
    <col min="3" max="6" width="11" customWidth="1"/>
  </cols>
  <sheetData>
    <row r="1" spans="1:19" ht="15" customHeight="1" x14ac:dyDescent="0.25">
      <c r="A1" s="70" t="s">
        <v>37</v>
      </c>
      <c r="B1" s="70"/>
      <c r="C1" s="70"/>
      <c r="D1" s="70"/>
      <c r="E1" s="70"/>
      <c r="F1" s="70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" customHeight="1" x14ac:dyDescent="0.3">
      <c r="A2" s="70" t="s">
        <v>35</v>
      </c>
      <c r="B2" s="70"/>
      <c r="C2" s="70"/>
      <c r="D2" s="70"/>
      <c r="E2" s="70"/>
      <c r="F2" s="70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5" customHeight="1" x14ac:dyDescent="0.25">
      <c r="A3" s="71" t="s">
        <v>0</v>
      </c>
      <c r="B3" s="71"/>
      <c r="C3" s="71"/>
      <c r="D3" s="71"/>
      <c r="E3" s="71"/>
      <c r="F3" s="7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5" customHeight="1" x14ac:dyDescent="0.25">
      <c r="A4" s="20"/>
      <c r="B4" s="20"/>
      <c r="C4" s="20"/>
      <c r="D4" s="20"/>
      <c r="E4" s="20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3.5" thickBot="1" x14ac:dyDescent="0.25">
      <c r="A5" s="62" t="str">
        <f>'Daten ohne NWG'!A5</f>
        <v>Stand: 07.01.2021</v>
      </c>
      <c r="B5"/>
    </row>
    <row r="6" spans="1:19" s="51" customFormat="1" ht="12" x14ac:dyDescent="0.2">
      <c r="A6" s="52" t="s">
        <v>27</v>
      </c>
      <c r="B6" s="52" t="s">
        <v>25</v>
      </c>
      <c r="C6" s="52" t="s">
        <v>3</v>
      </c>
      <c r="D6" s="54" t="s">
        <v>1</v>
      </c>
      <c r="E6" s="52" t="s">
        <v>2</v>
      </c>
      <c r="F6" s="63" t="s">
        <v>4</v>
      </c>
    </row>
    <row r="7" spans="1:19" s="51" customFormat="1" thickBot="1" x14ac:dyDescent="0.25">
      <c r="A7" s="53" t="s">
        <v>28</v>
      </c>
      <c r="B7" s="53" t="s">
        <v>26</v>
      </c>
      <c r="C7" s="53" t="s">
        <v>26</v>
      </c>
      <c r="D7" s="55" t="s">
        <v>29</v>
      </c>
      <c r="E7" s="53" t="s">
        <v>29</v>
      </c>
      <c r="F7" s="64" t="s">
        <v>29</v>
      </c>
    </row>
    <row r="8" spans="1:19" s="35" customFormat="1" ht="12" x14ac:dyDescent="0.2">
      <c r="A8" s="50" t="s">
        <v>23</v>
      </c>
      <c r="B8" s="31">
        <v>247</v>
      </c>
      <c r="C8" s="30">
        <v>247</v>
      </c>
      <c r="D8" s="30">
        <v>247</v>
      </c>
      <c r="E8" s="61">
        <v>247</v>
      </c>
      <c r="F8" s="58">
        <v>247</v>
      </c>
    </row>
    <row r="9" spans="1:19" s="35" customFormat="1" ht="12" x14ac:dyDescent="0.2">
      <c r="A9" s="36" t="s">
        <v>5</v>
      </c>
      <c r="B9" s="32">
        <v>33.299999999999997</v>
      </c>
      <c r="C9" s="27">
        <v>6.7080000000000002</v>
      </c>
      <c r="D9" s="26">
        <v>1117.6099999999999</v>
      </c>
      <c r="E9" s="26">
        <v>7</v>
      </c>
      <c r="F9" s="59">
        <v>213.13</v>
      </c>
    </row>
    <row r="10" spans="1:19" s="35" customFormat="1" ht="12" x14ac:dyDescent="0.2">
      <c r="A10" s="36" t="s">
        <v>6</v>
      </c>
      <c r="B10" s="32">
        <v>12.026315789473687</v>
      </c>
      <c r="C10" s="27">
        <v>0.30517813765182206</v>
      </c>
      <c r="D10" s="26">
        <v>24.662145748987847</v>
      </c>
      <c r="E10" s="26">
        <v>0.87315789473684158</v>
      </c>
      <c r="F10" s="59">
        <v>11.497044534412961</v>
      </c>
    </row>
    <row r="11" spans="1:19" s="35" customFormat="1" thickBot="1" x14ac:dyDescent="0.25">
      <c r="A11" s="34" t="s">
        <v>24</v>
      </c>
      <c r="B11" s="33">
        <v>0</v>
      </c>
      <c r="C11" s="28"/>
      <c r="D11" s="28"/>
      <c r="E11" s="29"/>
      <c r="F11" s="60"/>
    </row>
    <row r="12" spans="1:19" s="37" customFormat="1" ht="12" x14ac:dyDescent="0.2">
      <c r="A12" s="43">
        <v>43949</v>
      </c>
      <c r="B12" s="39">
        <v>11.9</v>
      </c>
      <c r="C12" s="42">
        <v>0.23400000000000001</v>
      </c>
      <c r="D12" s="41">
        <v>10.31</v>
      </c>
      <c r="E12" s="40" t="s">
        <v>38</v>
      </c>
      <c r="F12" s="65">
        <v>8.42</v>
      </c>
    </row>
    <row r="13" spans="1:19" s="37" customFormat="1" ht="12" x14ac:dyDescent="0.2">
      <c r="A13" s="43">
        <v>43950</v>
      </c>
      <c r="B13" s="39">
        <v>5.9</v>
      </c>
      <c r="C13" s="42">
        <v>6.0000000000000001E-3</v>
      </c>
      <c r="D13" s="41">
        <v>7.0000000000000007E-2</v>
      </c>
      <c r="E13" s="40" t="s">
        <v>39</v>
      </c>
      <c r="F13" s="65">
        <v>0.28000000000000003</v>
      </c>
    </row>
    <row r="14" spans="1:19" s="37" customFormat="1" ht="12" x14ac:dyDescent="0.2">
      <c r="A14" s="43">
        <v>43951</v>
      </c>
      <c r="B14" s="39" t="s">
        <v>40</v>
      </c>
      <c r="C14" s="42">
        <v>4.0000000000000001E-3</v>
      </c>
      <c r="D14" s="41">
        <v>0.04</v>
      </c>
      <c r="E14" s="40" t="s">
        <v>39</v>
      </c>
      <c r="F14" s="65">
        <v>0.21</v>
      </c>
    </row>
    <row r="15" spans="1:19" s="37" customFormat="1" ht="12" x14ac:dyDescent="0.2">
      <c r="A15" s="43">
        <v>43952</v>
      </c>
      <c r="B15" s="39">
        <v>3.9</v>
      </c>
      <c r="C15" s="42">
        <v>3.0000000000000001E-3</v>
      </c>
      <c r="D15" s="41">
        <v>0.03</v>
      </c>
      <c r="E15" s="40" t="s">
        <v>39</v>
      </c>
      <c r="F15" s="65">
        <v>0.16</v>
      </c>
    </row>
    <row r="16" spans="1:19" s="37" customFormat="1" ht="12" x14ac:dyDescent="0.2">
      <c r="A16" s="43">
        <v>43953</v>
      </c>
      <c r="B16" s="39">
        <v>7.9</v>
      </c>
      <c r="C16" s="42">
        <v>7.9000000000000001E-2</v>
      </c>
      <c r="D16" s="41">
        <v>8.5</v>
      </c>
      <c r="E16" s="40" t="s">
        <v>41</v>
      </c>
      <c r="F16" s="65">
        <v>1.4</v>
      </c>
    </row>
    <row r="17" spans="1:6" s="37" customFormat="1" ht="12" x14ac:dyDescent="0.2">
      <c r="A17" s="43">
        <v>43954</v>
      </c>
      <c r="B17" s="39">
        <v>7.6</v>
      </c>
      <c r="C17" s="42">
        <v>0.253</v>
      </c>
      <c r="D17" s="41">
        <v>23.25</v>
      </c>
      <c r="E17" s="40">
        <v>2.44</v>
      </c>
      <c r="F17" s="65">
        <v>5.61</v>
      </c>
    </row>
    <row r="18" spans="1:6" s="37" customFormat="1" ht="12" x14ac:dyDescent="0.2">
      <c r="A18" s="43">
        <v>43955</v>
      </c>
      <c r="B18" s="39">
        <v>15.4</v>
      </c>
      <c r="C18" s="42">
        <v>0.19800000000000001</v>
      </c>
      <c r="D18" s="41">
        <v>12.45</v>
      </c>
      <c r="E18" s="40" t="s">
        <v>42</v>
      </c>
      <c r="F18" s="65">
        <v>7.2</v>
      </c>
    </row>
    <row r="19" spans="1:6" s="37" customFormat="1" ht="12" x14ac:dyDescent="0.2">
      <c r="A19" s="43">
        <v>43956</v>
      </c>
      <c r="B19" s="39">
        <v>13.3</v>
      </c>
      <c r="C19" s="42">
        <v>0.107</v>
      </c>
      <c r="D19" s="41">
        <v>3.17</v>
      </c>
      <c r="E19" s="40" t="s">
        <v>43</v>
      </c>
      <c r="F19" s="65">
        <v>3.91</v>
      </c>
    </row>
    <row r="20" spans="1:6" s="37" customFormat="1" ht="12" x14ac:dyDescent="0.2">
      <c r="A20" s="43">
        <v>43957</v>
      </c>
      <c r="B20" s="39">
        <v>14.3</v>
      </c>
      <c r="C20" s="42">
        <v>0.64100000000000001</v>
      </c>
      <c r="D20" s="41">
        <v>26.42</v>
      </c>
      <c r="E20" s="40" t="s">
        <v>42</v>
      </c>
      <c r="F20" s="65">
        <v>30.32</v>
      </c>
    </row>
    <row r="21" spans="1:6" s="37" customFormat="1" ht="12" x14ac:dyDescent="0.2">
      <c r="A21" s="43">
        <v>43958</v>
      </c>
      <c r="B21" s="39">
        <v>20</v>
      </c>
      <c r="C21" s="42">
        <v>0.35899999999999999</v>
      </c>
      <c r="D21" s="41">
        <v>14.66</v>
      </c>
      <c r="E21" s="40" t="s">
        <v>41</v>
      </c>
      <c r="F21" s="65">
        <v>16.489999999999998</v>
      </c>
    </row>
    <row r="22" spans="1:6" s="37" customFormat="1" ht="12" x14ac:dyDescent="0.2">
      <c r="A22" s="43">
        <v>43959</v>
      </c>
      <c r="B22" s="39">
        <v>28.9</v>
      </c>
      <c r="C22" s="42">
        <v>0.34599999999999997</v>
      </c>
      <c r="D22" s="41">
        <v>13.97</v>
      </c>
      <c r="E22" s="40">
        <v>3.4</v>
      </c>
      <c r="F22" s="65">
        <v>15.52</v>
      </c>
    </row>
    <row r="23" spans="1:6" s="37" customFormat="1" ht="12" x14ac:dyDescent="0.2">
      <c r="A23" s="43">
        <v>43960</v>
      </c>
      <c r="B23" s="39">
        <v>19.399999999999999</v>
      </c>
      <c r="C23" s="42">
        <v>0.40200000000000002</v>
      </c>
      <c r="D23" s="41">
        <v>25.27</v>
      </c>
      <c r="E23" s="40" t="s">
        <v>44</v>
      </c>
      <c r="F23" s="65">
        <v>20.309999999999999</v>
      </c>
    </row>
    <row r="24" spans="1:6" s="37" customFormat="1" ht="12" x14ac:dyDescent="0.2">
      <c r="A24" s="43">
        <v>43961</v>
      </c>
      <c r="B24" s="39">
        <v>17.7</v>
      </c>
      <c r="C24" s="42">
        <v>0.38200000000000001</v>
      </c>
      <c r="D24" s="41">
        <v>31.19</v>
      </c>
      <c r="E24" s="40" t="s">
        <v>38</v>
      </c>
      <c r="F24" s="65">
        <v>24.55</v>
      </c>
    </row>
    <row r="25" spans="1:6" s="37" customFormat="1" ht="12" x14ac:dyDescent="0.2">
      <c r="A25" s="43">
        <v>43962</v>
      </c>
      <c r="B25" s="39">
        <v>27.3</v>
      </c>
      <c r="C25" s="42">
        <v>8.0000000000000002E-3</v>
      </c>
      <c r="D25" s="41">
        <v>0.17</v>
      </c>
      <c r="E25" s="40" t="s">
        <v>42</v>
      </c>
      <c r="F25" s="65">
        <v>0.57999999999999996</v>
      </c>
    </row>
    <row r="26" spans="1:6" s="37" customFormat="1" ht="12" x14ac:dyDescent="0.2">
      <c r="A26" s="43">
        <v>43963</v>
      </c>
      <c r="B26" s="39">
        <v>12.4</v>
      </c>
      <c r="C26" s="42">
        <v>0.26</v>
      </c>
      <c r="D26" s="41">
        <v>16.45</v>
      </c>
      <c r="E26" s="40" t="s">
        <v>43</v>
      </c>
      <c r="F26" s="65">
        <v>8.9499999999999993</v>
      </c>
    </row>
    <row r="27" spans="1:6" s="37" customFormat="1" ht="12" x14ac:dyDescent="0.2">
      <c r="A27" s="43">
        <v>43964</v>
      </c>
      <c r="B27" s="39">
        <v>13.3</v>
      </c>
      <c r="C27" s="42">
        <v>0.183</v>
      </c>
      <c r="D27" s="41">
        <v>14.19</v>
      </c>
      <c r="E27" s="40" t="s">
        <v>42</v>
      </c>
      <c r="F27" s="65">
        <v>6.67</v>
      </c>
    </row>
    <row r="28" spans="1:6" s="37" customFormat="1" ht="12" x14ac:dyDescent="0.2">
      <c r="A28" s="43">
        <v>43965</v>
      </c>
      <c r="B28" s="39">
        <v>12.6</v>
      </c>
      <c r="C28" s="42">
        <v>1.6E-2</v>
      </c>
      <c r="D28" s="41">
        <v>1.58</v>
      </c>
      <c r="E28" s="40" t="s">
        <v>43</v>
      </c>
      <c r="F28" s="65">
        <v>0.62</v>
      </c>
    </row>
    <row r="29" spans="1:6" s="37" customFormat="1" ht="12" x14ac:dyDescent="0.2">
      <c r="A29" s="43">
        <v>43966</v>
      </c>
      <c r="B29" s="39">
        <v>13.6</v>
      </c>
      <c r="C29" s="42">
        <v>0.48199999999999998</v>
      </c>
      <c r="D29" s="41">
        <v>38.78</v>
      </c>
      <c r="E29" s="40" t="s">
        <v>43</v>
      </c>
      <c r="F29" s="65">
        <v>32.270000000000003</v>
      </c>
    </row>
    <row r="30" spans="1:6" s="37" customFormat="1" ht="12" x14ac:dyDescent="0.2">
      <c r="A30" s="43">
        <v>43967</v>
      </c>
      <c r="B30" s="39">
        <v>12.9</v>
      </c>
      <c r="C30" s="42">
        <v>0.28599999999999998</v>
      </c>
      <c r="D30" s="41">
        <v>6.08</v>
      </c>
      <c r="E30" s="40" t="s">
        <v>42</v>
      </c>
      <c r="F30" s="65">
        <v>11.5</v>
      </c>
    </row>
    <row r="31" spans="1:6" s="37" customFormat="1" ht="12" x14ac:dyDescent="0.2">
      <c r="A31" s="43">
        <v>43968</v>
      </c>
      <c r="B31" s="39">
        <v>11.9</v>
      </c>
      <c r="C31" s="42">
        <v>0.24099999999999999</v>
      </c>
      <c r="D31" s="41">
        <v>5.89</v>
      </c>
      <c r="E31" s="40" t="s">
        <v>42</v>
      </c>
      <c r="F31" s="65">
        <v>13.54</v>
      </c>
    </row>
    <row r="32" spans="1:6" s="37" customFormat="1" ht="12" x14ac:dyDescent="0.2">
      <c r="A32" s="43">
        <v>43969</v>
      </c>
      <c r="B32" s="39">
        <v>17.3</v>
      </c>
      <c r="C32" s="42">
        <v>1.014</v>
      </c>
      <c r="D32" s="41">
        <v>47.75</v>
      </c>
      <c r="E32" s="40" t="s">
        <v>41</v>
      </c>
      <c r="F32" s="65">
        <v>23.18</v>
      </c>
    </row>
    <row r="33" spans="1:6" s="37" customFormat="1" ht="12" x14ac:dyDescent="0.2">
      <c r="A33" s="43">
        <v>43970</v>
      </c>
      <c r="B33" s="39">
        <v>17.7</v>
      </c>
      <c r="C33" s="42">
        <v>1.157</v>
      </c>
      <c r="D33" s="41">
        <v>52.12</v>
      </c>
      <c r="E33" s="40" t="s">
        <v>38</v>
      </c>
      <c r="F33" s="65">
        <v>57.26</v>
      </c>
    </row>
    <row r="34" spans="1:6" s="37" customFormat="1" ht="12" x14ac:dyDescent="0.2">
      <c r="A34" s="43">
        <v>43971</v>
      </c>
      <c r="B34" s="39">
        <v>20.8</v>
      </c>
      <c r="C34" s="42">
        <v>0.31900000000000001</v>
      </c>
      <c r="D34" s="41">
        <v>14.32</v>
      </c>
      <c r="E34" s="40" t="s">
        <v>41</v>
      </c>
      <c r="F34" s="65">
        <v>14.52</v>
      </c>
    </row>
    <row r="35" spans="1:6" s="37" customFormat="1" ht="12" x14ac:dyDescent="0.2">
      <c r="A35" s="43">
        <v>43972</v>
      </c>
      <c r="B35" s="39">
        <v>16.3</v>
      </c>
      <c r="C35" s="42">
        <v>0.58199999999999996</v>
      </c>
      <c r="D35" s="41">
        <v>52.77</v>
      </c>
      <c r="E35" s="40" t="s">
        <v>44</v>
      </c>
      <c r="F35" s="65">
        <v>40.72</v>
      </c>
    </row>
    <row r="36" spans="1:6" s="37" customFormat="1" ht="12" x14ac:dyDescent="0.2">
      <c r="A36" s="43">
        <v>43973</v>
      </c>
      <c r="B36" s="39">
        <v>15.6</v>
      </c>
      <c r="C36" s="42">
        <v>0.42</v>
      </c>
      <c r="D36" s="41">
        <v>50.39</v>
      </c>
      <c r="E36" s="40">
        <v>5.31</v>
      </c>
      <c r="F36" s="65">
        <v>16.3</v>
      </c>
    </row>
    <row r="37" spans="1:6" s="37" customFormat="1" ht="12" x14ac:dyDescent="0.2">
      <c r="A37" s="38">
        <v>43974</v>
      </c>
      <c r="B37" s="39">
        <v>12.3</v>
      </c>
      <c r="C37" s="42">
        <v>6.0000000000000001E-3</v>
      </c>
      <c r="D37" s="41">
        <v>0.15</v>
      </c>
      <c r="E37" s="40" t="s">
        <v>41</v>
      </c>
      <c r="F37" s="65">
        <v>0.41</v>
      </c>
    </row>
    <row r="38" spans="1:6" s="37" customFormat="1" ht="12" x14ac:dyDescent="0.2">
      <c r="A38" s="38">
        <v>43975</v>
      </c>
      <c r="B38" s="39">
        <v>12.3</v>
      </c>
      <c r="C38" s="42">
        <v>4.0000000000000001E-3</v>
      </c>
      <c r="D38" s="41">
        <v>0.08</v>
      </c>
      <c r="E38" s="40" t="s">
        <v>42</v>
      </c>
      <c r="F38" s="65">
        <v>0.22</v>
      </c>
    </row>
    <row r="39" spans="1:6" s="37" customFormat="1" ht="12" x14ac:dyDescent="0.2">
      <c r="A39" s="38">
        <v>43976</v>
      </c>
      <c r="B39" s="39">
        <v>11.8</v>
      </c>
      <c r="C39" s="42">
        <v>0.126</v>
      </c>
      <c r="D39" s="41">
        <v>12.36</v>
      </c>
      <c r="E39" s="40" t="s">
        <v>42</v>
      </c>
      <c r="F39" s="65">
        <v>5.83</v>
      </c>
    </row>
    <row r="40" spans="1:6" s="37" customFormat="1" ht="12" x14ac:dyDescent="0.2">
      <c r="A40" s="38">
        <v>43977</v>
      </c>
      <c r="B40" s="39">
        <v>14.1</v>
      </c>
      <c r="C40" s="42">
        <v>0.439</v>
      </c>
      <c r="D40" s="41">
        <v>35.25</v>
      </c>
      <c r="E40" s="40" t="s">
        <v>41</v>
      </c>
      <c r="F40" s="65">
        <v>22.96</v>
      </c>
    </row>
    <row r="41" spans="1:6" s="37" customFormat="1" ht="12" x14ac:dyDescent="0.2">
      <c r="A41" s="43">
        <v>43978</v>
      </c>
      <c r="B41" s="39">
        <v>16.600000000000001</v>
      </c>
      <c r="C41" s="42">
        <v>0.35299999999999998</v>
      </c>
      <c r="D41" s="41">
        <v>28.57</v>
      </c>
      <c r="E41" s="40" t="s">
        <v>41</v>
      </c>
      <c r="F41" s="65">
        <v>14.24</v>
      </c>
    </row>
    <row r="42" spans="1:6" s="37" customFormat="1" ht="12" x14ac:dyDescent="0.2">
      <c r="A42" s="43">
        <v>43979</v>
      </c>
      <c r="B42" s="39">
        <v>17.5</v>
      </c>
      <c r="C42" s="42">
        <v>0.19</v>
      </c>
      <c r="D42" s="41">
        <v>6.23</v>
      </c>
      <c r="E42" s="40" t="s">
        <v>42</v>
      </c>
      <c r="F42" s="65">
        <v>8.1</v>
      </c>
    </row>
    <row r="43" spans="1:6" s="37" customFormat="1" ht="12" x14ac:dyDescent="0.2">
      <c r="A43" s="43">
        <v>43980</v>
      </c>
      <c r="B43" s="39">
        <v>17.399999999999999</v>
      </c>
      <c r="C43" s="42">
        <v>0.502</v>
      </c>
      <c r="D43" s="41">
        <v>60.64</v>
      </c>
      <c r="E43" s="40" t="s">
        <v>41</v>
      </c>
      <c r="F43" s="65">
        <v>34.93</v>
      </c>
    </row>
    <row r="44" spans="1:6" s="37" customFormat="1" ht="12" x14ac:dyDescent="0.2">
      <c r="A44" s="43">
        <v>43981</v>
      </c>
      <c r="B44" s="39">
        <v>13.7</v>
      </c>
      <c r="C44" s="42">
        <v>0.28699999999999998</v>
      </c>
      <c r="D44" s="41">
        <v>15.91</v>
      </c>
      <c r="E44" s="40" t="s">
        <v>38</v>
      </c>
      <c r="F44" s="65">
        <v>17.27</v>
      </c>
    </row>
    <row r="45" spans="1:6" s="37" customFormat="1" ht="12" x14ac:dyDescent="0.2">
      <c r="A45" s="43">
        <v>43982</v>
      </c>
      <c r="B45" s="39">
        <v>11.9</v>
      </c>
      <c r="C45" s="42">
        <v>0.33800000000000002</v>
      </c>
      <c r="D45" s="41">
        <v>33.619999999999997</v>
      </c>
      <c r="E45" s="40" t="s">
        <v>38</v>
      </c>
      <c r="F45" s="65">
        <v>20.69</v>
      </c>
    </row>
    <row r="46" spans="1:6" s="37" customFormat="1" ht="12" x14ac:dyDescent="0.2">
      <c r="A46" s="43">
        <v>43983</v>
      </c>
      <c r="B46" s="39">
        <v>14.8</v>
      </c>
      <c r="C46" s="42">
        <v>0.58399999999999996</v>
      </c>
      <c r="D46" s="41">
        <v>67.64</v>
      </c>
      <c r="E46" s="40" t="s">
        <v>38</v>
      </c>
      <c r="F46" s="65">
        <v>28.47</v>
      </c>
    </row>
    <row r="47" spans="1:6" s="37" customFormat="1" ht="12" x14ac:dyDescent="0.2">
      <c r="A47" s="43">
        <v>43984</v>
      </c>
      <c r="B47" s="39">
        <v>20</v>
      </c>
      <c r="C47" s="42">
        <v>0.504</v>
      </c>
      <c r="D47" s="41">
        <v>50.82</v>
      </c>
      <c r="E47" s="40" t="s">
        <v>44</v>
      </c>
      <c r="F47" s="65">
        <v>32.700000000000003</v>
      </c>
    </row>
    <row r="48" spans="1:6" s="37" customFormat="1" ht="12" x14ac:dyDescent="0.2">
      <c r="A48" s="43">
        <v>43985</v>
      </c>
      <c r="B48" s="39">
        <v>19.2</v>
      </c>
      <c r="C48" s="42">
        <v>0.16</v>
      </c>
      <c r="D48" s="41">
        <v>14.38</v>
      </c>
      <c r="E48" s="40" t="s">
        <v>47</v>
      </c>
      <c r="F48" s="65">
        <v>12.32</v>
      </c>
    </row>
    <row r="49" spans="1:6" s="37" customFormat="1" ht="12" x14ac:dyDescent="0.2">
      <c r="A49" s="43">
        <v>43986</v>
      </c>
      <c r="B49" s="39">
        <v>16.8</v>
      </c>
      <c r="C49" s="42">
        <v>5.0000000000000001E-3</v>
      </c>
      <c r="D49" s="41">
        <v>0.1</v>
      </c>
      <c r="E49" s="40" t="s">
        <v>44</v>
      </c>
      <c r="F49" s="65">
        <v>0.45</v>
      </c>
    </row>
    <row r="50" spans="1:6" s="37" customFormat="1" ht="12" x14ac:dyDescent="0.2">
      <c r="A50" s="43">
        <v>43987</v>
      </c>
      <c r="B50" s="39">
        <v>6.1</v>
      </c>
      <c r="C50" s="42">
        <v>3.0000000000000001E-3</v>
      </c>
      <c r="D50" s="41">
        <v>0.06</v>
      </c>
      <c r="E50" s="40" t="s">
        <v>39</v>
      </c>
      <c r="F50" s="65">
        <v>0.3</v>
      </c>
    </row>
    <row r="51" spans="1:6" s="37" customFormat="1" ht="12" x14ac:dyDescent="0.2">
      <c r="A51" s="43">
        <v>43988</v>
      </c>
      <c r="B51" s="39">
        <v>6.6</v>
      </c>
      <c r="C51" s="42">
        <v>4.0000000000000001E-3</v>
      </c>
      <c r="D51" s="41">
        <v>0.08</v>
      </c>
      <c r="E51" s="40" t="s">
        <v>38</v>
      </c>
      <c r="F51" s="65">
        <v>0.21</v>
      </c>
    </row>
    <row r="52" spans="1:6" s="37" customFormat="1" ht="12" x14ac:dyDescent="0.2">
      <c r="A52" s="43">
        <v>43989</v>
      </c>
      <c r="B52" s="39">
        <v>7.8</v>
      </c>
      <c r="C52" s="42">
        <v>8.5999999999999993E-2</v>
      </c>
      <c r="D52" s="41">
        <v>3.7</v>
      </c>
      <c r="E52" s="40" t="s">
        <v>39</v>
      </c>
      <c r="F52" s="65">
        <v>6.35</v>
      </c>
    </row>
    <row r="53" spans="1:6" s="37" customFormat="1" ht="12" x14ac:dyDescent="0.2">
      <c r="A53" s="43">
        <v>43990</v>
      </c>
      <c r="B53" s="39">
        <v>7.9</v>
      </c>
      <c r="C53" s="42">
        <v>0.106</v>
      </c>
      <c r="D53" s="41">
        <v>4.91</v>
      </c>
      <c r="E53" s="40" t="s">
        <v>41</v>
      </c>
      <c r="F53" s="65">
        <v>9.1999999999999993</v>
      </c>
    </row>
    <row r="54" spans="1:6" s="37" customFormat="1" ht="12" x14ac:dyDescent="0.2">
      <c r="A54" s="43">
        <v>43991</v>
      </c>
      <c r="B54" s="39">
        <v>23.5</v>
      </c>
      <c r="C54" s="42">
        <v>4.1000000000000002E-2</v>
      </c>
      <c r="D54" s="41">
        <v>1.84</v>
      </c>
      <c r="E54" s="40" t="s">
        <v>41</v>
      </c>
      <c r="F54" s="65">
        <v>3.63</v>
      </c>
    </row>
    <row r="55" spans="1:6" s="37" customFormat="1" ht="12" x14ac:dyDescent="0.2">
      <c r="A55" s="43">
        <v>43992</v>
      </c>
      <c r="B55" s="39">
        <v>18.5</v>
      </c>
      <c r="C55" s="42">
        <v>2.7E-2</v>
      </c>
      <c r="D55" s="41">
        <v>4.4800000000000004</v>
      </c>
      <c r="E55" s="40" t="s">
        <v>38</v>
      </c>
      <c r="F55" s="65">
        <v>1.65</v>
      </c>
    </row>
    <row r="56" spans="1:6" s="37" customFormat="1" ht="12" x14ac:dyDescent="0.2">
      <c r="A56" s="43">
        <v>43993</v>
      </c>
      <c r="B56" s="39">
        <v>12.2</v>
      </c>
      <c r="C56" s="42">
        <v>0.09</v>
      </c>
      <c r="D56" s="41">
        <v>10.72</v>
      </c>
      <c r="E56" s="40" t="s">
        <v>38</v>
      </c>
      <c r="F56" s="65">
        <v>7.87</v>
      </c>
    </row>
    <row r="57" spans="1:6" s="37" customFormat="1" ht="12" x14ac:dyDescent="0.2">
      <c r="A57" s="43">
        <v>43994</v>
      </c>
      <c r="B57" s="39">
        <v>8.9</v>
      </c>
      <c r="C57" s="42">
        <v>0.06</v>
      </c>
      <c r="D57" s="41">
        <v>4.42</v>
      </c>
      <c r="E57" s="40" t="s">
        <v>47</v>
      </c>
      <c r="F57" s="65">
        <v>6.43</v>
      </c>
    </row>
    <row r="58" spans="1:6" s="37" customFormat="1" ht="12" x14ac:dyDescent="0.2">
      <c r="A58" s="43">
        <v>43995</v>
      </c>
      <c r="B58" s="39">
        <v>7</v>
      </c>
      <c r="C58" s="42">
        <v>2.7E-2</v>
      </c>
      <c r="D58" s="41">
        <v>2.93</v>
      </c>
      <c r="E58" s="40" t="s">
        <v>47</v>
      </c>
      <c r="F58" s="65">
        <v>2.5499999999999998</v>
      </c>
    </row>
    <row r="59" spans="1:6" s="37" customFormat="1" ht="12" x14ac:dyDescent="0.2">
      <c r="A59" s="43">
        <v>43996</v>
      </c>
      <c r="B59" s="39">
        <v>8</v>
      </c>
      <c r="C59" s="42">
        <v>5.0000000000000001E-3</v>
      </c>
      <c r="D59" s="41">
        <v>0.11</v>
      </c>
      <c r="E59" s="40" t="s">
        <v>39</v>
      </c>
      <c r="F59" s="65">
        <v>0.72</v>
      </c>
    </row>
    <row r="60" spans="1:6" s="37" customFormat="1" ht="12" x14ac:dyDescent="0.2">
      <c r="A60" s="43">
        <v>43997</v>
      </c>
      <c r="B60" s="39">
        <v>8.1999999999999993</v>
      </c>
      <c r="C60" s="42">
        <v>2.9000000000000001E-2</v>
      </c>
      <c r="D60" s="41">
        <v>0.61</v>
      </c>
      <c r="E60" s="40" t="s">
        <v>44</v>
      </c>
      <c r="F60" s="65">
        <v>1.89</v>
      </c>
    </row>
    <row r="61" spans="1:6" s="37" customFormat="1" ht="12" x14ac:dyDescent="0.2">
      <c r="A61" s="43">
        <v>43998</v>
      </c>
      <c r="B61" s="39">
        <v>7</v>
      </c>
      <c r="C61" s="42">
        <v>0.15</v>
      </c>
      <c r="D61" s="41">
        <v>3.71</v>
      </c>
      <c r="E61" s="40" t="s">
        <v>44</v>
      </c>
      <c r="F61" s="65">
        <v>6.6</v>
      </c>
    </row>
    <row r="62" spans="1:6" s="37" customFormat="1" ht="12" x14ac:dyDescent="0.2">
      <c r="A62" s="43">
        <v>43999</v>
      </c>
      <c r="B62" s="39">
        <v>10.5</v>
      </c>
      <c r="C62" s="42">
        <v>0.35199999999999998</v>
      </c>
      <c r="D62" s="41">
        <v>13.57</v>
      </c>
      <c r="E62" s="40" t="s">
        <v>44</v>
      </c>
      <c r="F62" s="65">
        <v>20.86</v>
      </c>
    </row>
    <row r="63" spans="1:6" s="37" customFormat="1" ht="12" x14ac:dyDescent="0.2">
      <c r="A63" s="43">
        <v>44000</v>
      </c>
      <c r="B63" s="39">
        <v>5.5</v>
      </c>
      <c r="C63" s="42">
        <v>7.6999999999999999E-2</v>
      </c>
      <c r="D63" s="41">
        <v>2.85</v>
      </c>
      <c r="E63" s="40" t="s">
        <v>39</v>
      </c>
      <c r="F63" s="65">
        <v>3.88</v>
      </c>
    </row>
    <row r="64" spans="1:6" s="37" customFormat="1" ht="12" x14ac:dyDescent="0.2">
      <c r="A64" s="43">
        <v>44001</v>
      </c>
      <c r="B64" s="39">
        <v>7.6</v>
      </c>
      <c r="C64" s="42">
        <v>0.16500000000000001</v>
      </c>
      <c r="D64" s="41">
        <v>15</v>
      </c>
      <c r="E64" s="40" t="s">
        <v>44</v>
      </c>
      <c r="F64" s="65">
        <v>5.86</v>
      </c>
    </row>
    <row r="65" spans="1:6" s="37" customFormat="1" ht="12" x14ac:dyDescent="0.2">
      <c r="A65" s="43">
        <v>44002</v>
      </c>
      <c r="B65" s="39">
        <v>7.9</v>
      </c>
      <c r="C65" s="42">
        <v>0.152</v>
      </c>
      <c r="D65" s="41">
        <v>26.82</v>
      </c>
      <c r="E65" s="40" t="s">
        <v>38</v>
      </c>
      <c r="F65" s="65">
        <v>9.39</v>
      </c>
    </row>
    <row r="66" spans="1:6" s="37" customFormat="1" ht="12" x14ac:dyDescent="0.2">
      <c r="A66" s="43">
        <v>44003</v>
      </c>
      <c r="B66" s="39">
        <v>8.9</v>
      </c>
      <c r="C66" s="42">
        <v>0.25800000000000001</v>
      </c>
      <c r="D66" s="41">
        <v>26.1</v>
      </c>
      <c r="E66" s="40" t="s">
        <v>43</v>
      </c>
      <c r="F66" s="65">
        <v>27.74</v>
      </c>
    </row>
    <row r="67" spans="1:6" s="37" customFormat="1" ht="12" x14ac:dyDescent="0.2">
      <c r="A67" s="43">
        <v>44004</v>
      </c>
      <c r="B67" s="39">
        <v>14.2</v>
      </c>
      <c r="C67" s="42">
        <v>0.13700000000000001</v>
      </c>
      <c r="D67" s="41">
        <v>13.88</v>
      </c>
      <c r="E67" s="40" t="s">
        <v>44</v>
      </c>
      <c r="F67" s="65">
        <v>7.49</v>
      </c>
    </row>
    <row r="68" spans="1:6" s="37" customFormat="1" ht="12" x14ac:dyDescent="0.2">
      <c r="A68" s="43">
        <v>44005</v>
      </c>
      <c r="B68" s="39">
        <v>23</v>
      </c>
      <c r="C68" s="42">
        <v>0.436</v>
      </c>
      <c r="D68" s="41">
        <v>32.08</v>
      </c>
      <c r="E68" s="40" t="s">
        <v>44</v>
      </c>
      <c r="F68" s="65">
        <v>27.47</v>
      </c>
    </row>
    <row r="69" spans="1:6" s="37" customFormat="1" ht="12" x14ac:dyDescent="0.2">
      <c r="A69" s="43">
        <v>44006</v>
      </c>
      <c r="B69" s="39">
        <v>20.399999999999999</v>
      </c>
      <c r="C69" s="42">
        <v>0.91</v>
      </c>
      <c r="D69" s="41">
        <v>123.3</v>
      </c>
      <c r="E69" s="40" t="s">
        <v>44</v>
      </c>
      <c r="F69" s="65">
        <v>75.19</v>
      </c>
    </row>
    <row r="70" spans="1:6" s="37" customFormat="1" ht="12" x14ac:dyDescent="0.2">
      <c r="A70" s="43">
        <v>44007</v>
      </c>
      <c r="B70" s="39">
        <v>13.9</v>
      </c>
      <c r="C70" s="42">
        <v>6.2E-2</v>
      </c>
      <c r="D70" s="41">
        <v>3.9</v>
      </c>
      <c r="E70" s="40" t="s">
        <v>47</v>
      </c>
      <c r="F70" s="65">
        <v>4.53</v>
      </c>
    </row>
    <row r="71" spans="1:6" s="37" customFormat="1" ht="12" x14ac:dyDescent="0.2">
      <c r="A71" s="43">
        <v>44008</v>
      </c>
      <c r="B71" s="39">
        <v>12.4</v>
      </c>
      <c r="C71" s="42">
        <v>9.1999999999999998E-2</v>
      </c>
      <c r="D71" s="41">
        <v>2.44</v>
      </c>
      <c r="E71" s="40">
        <v>7</v>
      </c>
      <c r="F71" s="65">
        <v>4.07</v>
      </c>
    </row>
    <row r="72" spans="1:6" s="37" customFormat="1" ht="12" x14ac:dyDescent="0.2">
      <c r="A72" s="43">
        <v>44009</v>
      </c>
      <c r="B72" s="39">
        <v>9.6999999999999993</v>
      </c>
      <c r="C72" s="42">
        <v>9.9000000000000005E-2</v>
      </c>
      <c r="D72" s="41">
        <v>5.5</v>
      </c>
      <c r="E72" s="40" t="s">
        <v>47</v>
      </c>
      <c r="F72" s="65">
        <v>3.64</v>
      </c>
    </row>
    <row r="73" spans="1:6" s="37" customFormat="1" ht="12" x14ac:dyDescent="0.2">
      <c r="A73" s="43">
        <v>44010</v>
      </c>
      <c r="B73" s="39">
        <v>5.8</v>
      </c>
      <c r="C73" s="42">
        <v>8.0000000000000002E-3</v>
      </c>
      <c r="D73" s="41">
        <v>0.18</v>
      </c>
      <c r="E73" s="40" t="s">
        <v>39</v>
      </c>
      <c r="F73" s="65">
        <v>0.32</v>
      </c>
    </row>
    <row r="74" spans="1:6" s="37" customFormat="1" ht="12" x14ac:dyDescent="0.2">
      <c r="A74" s="43">
        <v>44011</v>
      </c>
      <c r="B74" s="39">
        <v>8.4</v>
      </c>
      <c r="C74" s="42">
        <v>1.0999999999999999E-2</v>
      </c>
      <c r="D74" s="41">
        <v>0.37</v>
      </c>
      <c r="E74" s="40" t="s">
        <v>39</v>
      </c>
      <c r="F74" s="65">
        <v>0.5</v>
      </c>
    </row>
    <row r="75" spans="1:6" s="37" customFormat="1" ht="12" x14ac:dyDescent="0.2">
      <c r="A75" s="43">
        <v>44012</v>
      </c>
      <c r="B75" s="39">
        <v>8.4</v>
      </c>
      <c r="C75" s="42">
        <v>4.0000000000000001E-3</v>
      </c>
      <c r="D75" s="41">
        <v>0.05</v>
      </c>
      <c r="E75" s="40" t="s">
        <v>44</v>
      </c>
      <c r="F75" s="65">
        <v>0.2</v>
      </c>
    </row>
    <row r="76" spans="1:6" s="37" customFormat="1" ht="12" x14ac:dyDescent="0.2">
      <c r="A76" s="43">
        <v>44013</v>
      </c>
      <c r="B76" s="39">
        <v>5.8</v>
      </c>
      <c r="C76" s="42">
        <v>3.7999999999999999E-2</v>
      </c>
      <c r="D76" s="41">
        <v>0.61</v>
      </c>
      <c r="E76" s="40" t="s">
        <v>39</v>
      </c>
      <c r="F76" s="65">
        <v>0.34</v>
      </c>
    </row>
    <row r="77" spans="1:6" s="37" customFormat="1" ht="12" x14ac:dyDescent="0.2">
      <c r="A77" s="43">
        <v>44014</v>
      </c>
      <c r="B77" s="39">
        <v>7</v>
      </c>
      <c r="C77" s="42">
        <v>8.9999999999999993E-3</v>
      </c>
      <c r="D77" s="41">
        <v>0.4</v>
      </c>
      <c r="E77" s="40" t="s">
        <v>38</v>
      </c>
      <c r="F77" s="65">
        <v>0.87</v>
      </c>
    </row>
    <row r="78" spans="1:6" s="37" customFormat="1" ht="12" x14ac:dyDescent="0.2">
      <c r="A78" s="43">
        <v>44015</v>
      </c>
      <c r="B78" s="39">
        <v>8</v>
      </c>
      <c r="C78" s="42">
        <v>5.0000000000000001E-3</v>
      </c>
      <c r="D78" s="41">
        <v>0.1</v>
      </c>
      <c r="E78" s="40" t="s">
        <v>39</v>
      </c>
      <c r="F78" s="65">
        <v>0.32</v>
      </c>
    </row>
    <row r="79" spans="1:6" s="37" customFormat="1" ht="12" x14ac:dyDescent="0.2">
      <c r="A79" s="43">
        <v>44016</v>
      </c>
      <c r="B79" s="39">
        <v>7.1</v>
      </c>
      <c r="C79" s="42">
        <v>4.0000000000000001E-3</v>
      </c>
      <c r="D79" s="41">
        <v>0.09</v>
      </c>
      <c r="E79" s="40" t="s">
        <v>39</v>
      </c>
      <c r="F79" s="65">
        <v>0.17</v>
      </c>
    </row>
    <row r="80" spans="1:6" s="37" customFormat="1" ht="12" x14ac:dyDescent="0.2">
      <c r="A80" s="43">
        <v>44017</v>
      </c>
      <c r="B80" s="39">
        <v>5</v>
      </c>
      <c r="C80" s="42">
        <v>2E-3</v>
      </c>
      <c r="D80" s="41">
        <v>0.04</v>
      </c>
      <c r="E80" s="40" t="s">
        <v>39</v>
      </c>
      <c r="F80" s="65">
        <v>0.08</v>
      </c>
    </row>
    <row r="81" spans="1:6" s="37" customFormat="1" ht="12" x14ac:dyDescent="0.2">
      <c r="A81" s="43">
        <v>44018</v>
      </c>
      <c r="B81" s="39">
        <v>12.5</v>
      </c>
      <c r="C81" s="42">
        <v>5.0000000000000001E-3</v>
      </c>
      <c r="D81" s="41">
        <v>0.1</v>
      </c>
      <c r="E81" s="40" t="s">
        <v>39</v>
      </c>
      <c r="F81" s="65">
        <v>0.2</v>
      </c>
    </row>
    <row r="82" spans="1:6" s="37" customFormat="1" ht="12" x14ac:dyDescent="0.2">
      <c r="A82" s="43">
        <v>44019</v>
      </c>
      <c r="B82" s="39">
        <v>11.5</v>
      </c>
      <c r="C82" s="42">
        <v>0.1</v>
      </c>
      <c r="D82" s="41">
        <v>5.47</v>
      </c>
      <c r="E82" s="40" t="s">
        <v>38</v>
      </c>
      <c r="F82" s="65">
        <v>5.64</v>
      </c>
    </row>
    <row r="83" spans="1:6" s="37" customFormat="1" ht="12" x14ac:dyDescent="0.2">
      <c r="A83" s="43">
        <v>44020</v>
      </c>
      <c r="B83" s="39">
        <v>3.7</v>
      </c>
      <c r="C83" s="42">
        <v>3.0000000000000001E-3</v>
      </c>
      <c r="D83" s="41">
        <v>0.27</v>
      </c>
      <c r="E83" s="40" t="s">
        <v>38</v>
      </c>
      <c r="F83" s="65">
        <v>0.33</v>
      </c>
    </row>
    <row r="84" spans="1:6" s="37" customFormat="1" ht="12" x14ac:dyDescent="0.2">
      <c r="A84" s="43">
        <v>44021</v>
      </c>
      <c r="B84" s="39">
        <v>8.6</v>
      </c>
      <c r="C84" s="42">
        <v>0.10199999999999999</v>
      </c>
      <c r="D84" s="41">
        <v>4.6900000000000004</v>
      </c>
      <c r="E84" s="40" t="s">
        <v>44</v>
      </c>
      <c r="F84" s="65">
        <v>3.59</v>
      </c>
    </row>
    <row r="85" spans="1:6" s="37" customFormat="1" ht="12" x14ac:dyDescent="0.2">
      <c r="A85" s="38">
        <v>44022</v>
      </c>
      <c r="B85" s="39">
        <v>6</v>
      </c>
      <c r="C85" s="42">
        <v>2.5999999999999999E-2</v>
      </c>
      <c r="D85" s="41">
        <v>1.28</v>
      </c>
      <c r="E85" s="40" t="s">
        <v>39</v>
      </c>
      <c r="F85" s="65">
        <v>1.55</v>
      </c>
    </row>
    <row r="86" spans="1:6" s="37" customFormat="1" ht="12" x14ac:dyDescent="0.2">
      <c r="A86" s="38">
        <v>44023</v>
      </c>
      <c r="B86" s="39">
        <v>8.6</v>
      </c>
      <c r="C86" s="42">
        <v>0.20399999999999999</v>
      </c>
      <c r="D86" s="41">
        <v>11.36</v>
      </c>
      <c r="E86" s="40" t="s">
        <v>39</v>
      </c>
      <c r="F86" s="65">
        <v>8.92</v>
      </c>
    </row>
    <row r="87" spans="1:6" s="37" customFormat="1" ht="12" x14ac:dyDescent="0.2">
      <c r="A87" s="38">
        <v>44024</v>
      </c>
      <c r="B87" s="39">
        <v>11.1</v>
      </c>
      <c r="C87" s="42">
        <v>0.34899999999999998</v>
      </c>
      <c r="D87" s="41">
        <v>8.34</v>
      </c>
      <c r="E87" s="40">
        <v>4.03</v>
      </c>
      <c r="F87" s="65">
        <v>18.32</v>
      </c>
    </row>
    <row r="88" spans="1:6" s="37" customFormat="1" ht="12" x14ac:dyDescent="0.2">
      <c r="A88" s="38">
        <v>44025</v>
      </c>
      <c r="B88" s="39">
        <v>15.7</v>
      </c>
      <c r="C88" s="42">
        <v>0.89800000000000002</v>
      </c>
      <c r="D88" s="41">
        <v>23.41</v>
      </c>
      <c r="E88" s="40">
        <v>1.77</v>
      </c>
      <c r="F88" s="65">
        <v>63.28</v>
      </c>
    </row>
    <row r="89" spans="1:6" s="37" customFormat="1" ht="12" x14ac:dyDescent="0.2">
      <c r="A89" s="38">
        <v>44026</v>
      </c>
      <c r="B89" s="39">
        <v>13.5</v>
      </c>
      <c r="C89" s="42">
        <v>0.497</v>
      </c>
      <c r="D89" s="41">
        <v>28.48</v>
      </c>
      <c r="E89" s="40">
        <v>2.2200000000000002</v>
      </c>
      <c r="F89" s="65">
        <v>17.559999999999999</v>
      </c>
    </row>
    <row r="90" spans="1:6" s="37" customFormat="1" ht="12" x14ac:dyDescent="0.2">
      <c r="A90" s="38">
        <v>44027</v>
      </c>
      <c r="B90" s="39">
        <v>8.9</v>
      </c>
      <c r="C90" s="42">
        <v>6.0000000000000001E-3</v>
      </c>
      <c r="D90" s="41">
        <v>0.14000000000000001</v>
      </c>
      <c r="E90" s="40" t="s">
        <v>38</v>
      </c>
      <c r="F90" s="65">
        <v>0.44</v>
      </c>
    </row>
    <row r="91" spans="1:6" s="37" customFormat="1" ht="12" x14ac:dyDescent="0.2">
      <c r="A91" s="38">
        <v>44028</v>
      </c>
      <c r="B91" s="39">
        <v>8.5</v>
      </c>
      <c r="C91" s="42">
        <v>1.2E-2</v>
      </c>
      <c r="D91" s="41">
        <v>0.39</v>
      </c>
      <c r="E91" s="40" t="s">
        <v>39</v>
      </c>
      <c r="F91" s="65">
        <v>0.9</v>
      </c>
    </row>
    <row r="92" spans="1:6" s="37" customFormat="1" ht="12" x14ac:dyDescent="0.2">
      <c r="A92" s="38">
        <v>44029</v>
      </c>
      <c r="B92" s="39">
        <v>10.5</v>
      </c>
      <c r="C92" s="42">
        <v>2.5000000000000001E-2</v>
      </c>
      <c r="D92" s="41">
        <v>0.86</v>
      </c>
      <c r="E92" s="40" t="s">
        <v>38</v>
      </c>
      <c r="F92" s="65">
        <v>1.72</v>
      </c>
    </row>
    <row r="93" spans="1:6" s="37" customFormat="1" ht="12" x14ac:dyDescent="0.2">
      <c r="A93" s="38">
        <v>44030</v>
      </c>
      <c r="B93" s="39">
        <v>17</v>
      </c>
      <c r="C93" s="42">
        <v>0.24399999999999999</v>
      </c>
      <c r="D93" s="41">
        <v>12.89</v>
      </c>
      <c r="E93" s="40" t="s">
        <v>44</v>
      </c>
      <c r="F93" s="65">
        <v>13.03</v>
      </c>
    </row>
    <row r="94" spans="1:6" s="37" customFormat="1" ht="12" x14ac:dyDescent="0.2">
      <c r="A94" s="38">
        <v>44031</v>
      </c>
      <c r="B94" s="39">
        <v>16.899999999999999</v>
      </c>
      <c r="C94" s="42">
        <v>0.29699999999999999</v>
      </c>
      <c r="D94" s="41">
        <v>15.46</v>
      </c>
      <c r="E94" s="40" t="s">
        <v>48</v>
      </c>
      <c r="F94" s="65">
        <v>17.2</v>
      </c>
    </row>
    <row r="95" spans="1:6" s="37" customFormat="1" ht="12" x14ac:dyDescent="0.2">
      <c r="A95" s="38">
        <v>44032</v>
      </c>
      <c r="B95" s="39">
        <v>10.1</v>
      </c>
      <c r="C95" s="42">
        <v>9.1999999999999998E-2</v>
      </c>
      <c r="D95" s="41">
        <v>11.5</v>
      </c>
      <c r="E95" s="40" t="s">
        <v>39</v>
      </c>
      <c r="F95" s="65">
        <v>2.74</v>
      </c>
    </row>
    <row r="96" spans="1:6" s="37" customFormat="1" ht="12" x14ac:dyDescent="0.2">
      <c r="A96" s="38">
        <v>44033</v>
      </c>
      <c r="B96" s="39">
        <v>12.9</v>
      </c>
      <c r="C96" s="42">
        <v>0.308</v>
      </c>
      <c r="D96" s="41">
        <v>37.75</v>
      </c>
      <c r="E96" s="40" t="s">
        <v>41</v>
      </c>
      <c r="F96" s="65">
        <v>11.74</v>
      </c>
    </row>
    <row r="97" spans="1:6" s="37" customFormat="1" ht="12" x14ac:dyDescent="0.2">
      <c r="A97" s="38">
        <v>44034</v>
      </c>
      <c r="B97" s="39">
        <v>17.7</v>
      </c>
      <c r="C97" s="42">
        <v>0.27600000000000002</v>
      </c>
      <c r="D97" s="41">
        <v>13.58</v>
      </c>
      <c r="E97" s="40">
        <v>1.91</v>
      </c>
      <c r="F97" s="65">
        <v>10.029999999999999</v>
      </c>
    </row>
    <row r="98" spans="1:6" s="37" customFormat="1" ht="12" x14ac:dyDescent="0.2">
      <c r="A98" s="38">
        <v>44035</v>
      </c>
      <c r="B98" s="39">
        <v>16.399999999999999</v>
      </c>
      <c r="C98" s="42">
        <v>0.28000000000000003</v>
      </c>
      <c r="D98" s="41">
        <v>10.41</v>
      </c>
      <c r="E98" s="40" t="s">
        <v>44</v>
      </c>
      <c r="F98" s="65">
        <v>10.61</v>
      </c>
    </row>
    <row r="99" spans="1:6" s="37" customFormat="1" ht="12" x14ac:dyDescent="0.2">
      <c r="A99" s="38">
        <v>44036</v>
      </c>
      <c r="B99" s="39">
        <v>12.9</v>
      </c>
      <c r="C99" s="42">
        <v>1.0999999999999999E-2</v>
      </c>
      <c r="D99" s="41">
        <v>0.22</v>
      </c>
      <c r="E99" s="40" t="s">
        <v>44</v>
      </c>
      <c r="F99" s="65">
        <v>0.62</v>
      </c>
    </row>
    <row r="100" spans="1:6" s="37" customFormat="1" ht="12" x14ac:dyDescent="0.2">
      <c r="A100" s="38">
        <v>44037</v>
      </c>
      <c r="B100" s="39">
        <v>8.1999999999999993</v>
      </c>
      <c r="C100" s="42">
        <v>2.9000000000000001E-2</v>
      </c>
      <c r="D100" s="41">
        <v>1.75</v>
      </c>
      <c r="E100" s="40" t="s">
        <v>47</v>
      </c>
      <c r="F100" s="65">
        <v>0.96</v>
      </c>
    </row>
    <row r="101" spans="1:6" s="37" customFormat="1" ht="12" x14ac:dyDescent="0.2">
      <c r="A101" s="38">
        <v>44038</v>
      </c>
      <c r="B101" s="39">
        <v>5.8</v>
      </c>
      <c r="C101" s="42">
        <v>6.0000000000000001E-3</v>
      </c>
      <c r="D101" s="41">
        <v>0.15</v>
      </c>
      <c r="E101" s="40" t="s">
        <v>39</v>
      </c>
      <c r="F101" s="65">
        <v>0.49</v>
      </c>
    </row>
    <row r="102" spans="1:6" s="37" customFormat="1" ht="12" x14ac:dyDescent="0.2">
      <c r="A102" s="38">
        <v>44039</v>
      </c>
      <c r="B102" s="39">
        <v>14.1</v>
      </c>
      <c r="C102" s="42">
        <v>0.63600000000000001</v>
      </c>
      <c r="D102" s="41">
        <v>35.229999999999997</v>
      </c>
      <c r="E102" s="40" t="s">
        <v>47</v>
      </c>
      <c r="F102" s="65">
        <v>18.75</v>
      </c>
    </row>
    <row r="103" spans="1:6" s="37" customFormat="1" ht="12" x14ac:dyDescent="0.2">
      <c r="A103" s="38">
        <v>44040</v>
      </c>
      <c r="B103" s="39"/>
      <c r="C103" s="42"/>
      <c r="D103" s="41"/>
      <c r="E103" s="40"/>
      <c r="F103" s="65"/>
    </row>
    <row r="104" spans="1:6" s="37" customFormat="1" ht="12" x14ac:dyDescent="0.2">
      <c r="A104" s="38">
        <v>44041</v>
      </c>
      <c r="B104" s="39">
        <v>15.1</v>
      </c>
      <c r="C104" s="42">
        <v>0.16500000000000001</v>
      </c>
      <c r="D104" s="41">
        <v>3.23</v>
      </c>
      <c r="E104" s="40" t="s">
        <v>38</v>
      </c>
      <c r="F104" s="65">
        <v>3.25</v>
      </c>
    </row>
    <row r="105" spans="1:6" s="37" customFormat="1" ht="12" x14ac:dyDescent="0.2">
      <c r="A105" s="38">
        <v>44042</v>
      </c>
      <c r="B105" s="39">
        <v>21.7</v>
      </c>
      <c r="C105" s="42">
        <v>0.46899999999999997</v>
      </c>
      <c r="D105" s="41">
        <v>14.71</v>
      </c>
      <c r="E105" s="40" t="s">
        <v>44</v>
      </c>
      <c r="F105" s="65">
        <v>16.41</v>
      </c>
    </row>
    <row r="106" spans="1:6" s="37" customFormat="1" ht="12" x14ac:dyDescent="0.2">
      <c r="A106" s="38">
        <v>44043</v>
      </c>
      <c r="B106" s="39">
        <v>23.3</v>
      </c>
      <c r="C106" s="42">
        <v>0.68100000000000005</v>
      </c>
      <c r="D106" s="41">
        <v>24.97</v>
      </c>
      <c r="E106" s="40">
        <v>2.0099999999999998</v>
      </c>
      <c r="F106" s="65">
        <v>29.68</v>
      </c>
    </row>
    <row r="107" spans="1:6" s="37" customFormat="1" ht="12" x14ac:dyDescent="0.2">
      <c r="A107" s="38">
        <v>44044</v>
      </c>
      <c r="B107" s="39">
        <v>18.3</v>
      </c>
      <c r="C107" s="42">
        <v>0.104</v>
      </c>
      <c r="D107" s="41">
        <v>5.69</v>
      </c>
      <c r="E107" s="40" t="s">
        <v>48</v>
      </c>
      <c r="F107" s="65">
        <v>5.62</v>
      </c>
    </row>
    <row r="108" spans="1:6" s="37" customFormat="1" ht="12" x14ac:dyDescent="0.2">
      <c r="A108" s="38">
        <v>44045</v>
      </c>
      <c r="B108" s="39">
        <v>9.9</v>
      </c>
      <c r="C108" s="42">
        <v>7.0000000000000001E-3</v>
      </c>
      <c r="D108" s="41">
        <v>0.19</v>
      </c>
      <c r="E108" s="40" t="s">
        <v>44</v>
      </c>
      <c r="F108" s="65">
        <v>0.44</v>
      </c>
    </row>
    <row r="109" spans="1:6" s="37" customFormat="1" ht="12" x14ac:dyDescent="0.2">
      <c r="A109" s="38">
        <v>44046</v>
      </c>
      <c r="B109" s="39">
        <v>15</v>
      </c>
      <c r="C109" s="42">
        <v>0.24199999999999999</v>
      </c>
      <c r="D109" s="41">
        <v>19.5</v>
      </c>
      <c r="E109" s="40" t="s">
        <v>44</v>
      </c>
      <c r="F109" s="65">
        <v>13.6</v>
      </c>
    </row>
    <row r="110" spans="1:6" s="37" customFormat="1" ht="12" x14ac:dyDescent="0.2">
      <c r="A110" s="38">
        <v>44047</v>
      </c>
      <c r="B110" s="39">
        <v>10.8</v>
      </c>
      <c r="C110" s="42">
        <v>0.54800000000000004</v>
      </c>
      <c r="D110" s="41">
        <v>22.24</v>
      </c>
      <c r="E110" s="40" t="s">
        <v>38</v>
      </c>
      <c r="F110" s="65">
        <v>11.74</v>
      </c>
    </row>
    <row r="111" spans="1:6" s="37" customFormat="1" ht="12" x14ac:dyDescent="0.2">
      <c r="A111" s="38">
        <v>44048</v>
      </c>
      <c r="B111" s="39">
        <v>20.9</v>
      </c>
      <c r="C111" s="42">
        <v>2.8460000000000001</v>
      </c>
      <c r="D111" s="41">
        <v>100.65</v>
      </c>
      <c r="E111" s="40" t="s">
        <v>47</v>
      </c>
      <c r="F111" s="65">
        <v>42.44</v>
      </c>
    </row>
    <row r="112" spans="1:6" s="37" customFormat="1" ht="12" x14ac:dyDescent="0.2">
      <c r="A112" s="38">
        <v>44049</v>
      </c>
      <c r="B112" s="39">
        <v>15.5</v>
      </c>
      <c r="C112" s="42">
        <v>0.245</v>
      </c>
      <c r="D112" s="41">
        <v>21.4</v>
      </c>
      <c r="E112" s="40" t="s">
        <v>47</v>
      </c>
      <c r="F112" s="65">
        <v>10.84</v>
      </c>
    </row>
    <row r="113" spans="1:6" s="37" customFormat="1" ht="12" x14ac:dyDescent="0.2">
      <c r="A113" s="38">
        <v>44050</v>
      </c>
      <c r="B113" s="39">
        <v>18.399999999999999</v>
      </c>
      <c r="C113" s="42">
        <v>0.60399999999999998</v>
      </c>
      <c r="D113" s="41">
        <v>39.93</v>
      </c>
      <c r="E113" s="40">
        <v>4.6100000000000003</v>
      </c>
      <c r="F113" s="65">
        <v>33.42</v>
      </c>
    </row>
    <row r="114" spans="1:6" s="37" customFormat="1" ht="12" x14ac:dyDescent="0.2">
      <c r="A114" s="38">
        <v>44051</v>
      </c>
      <c r="B114" s="39">
        <v>25.5</v>
      </c>
      <c r="C114" s="42">
        <v>0.90400000000000003</v>
      </c>
      <c r="D114" s="41">
        <v>26.85</v>
      </c>
      <c r="E114" s="40">
        <v>6.2</v>
      </c>
      <c r="F114" s="65">
        <v>37.18</v>
      </c>
    </row>
    <row r="115" spans="1:6" s="37" customFormat="1" ht="12" x14ac:dyDescent="0.2">
      <c r="A115" s="38">
        <v>44052</v>
      </c>
      <c r="B115" s="39">
        <v>20.8</v>
      </c>
      <c r="C115" s="42">
        <v>0.77400000000000002</v>
      </c>
      <c r="D115" s="41">
        <v>42.13</v>
      </c>
      <c r="E115" s="40">
        <v>3.79</v>
      </c>
      <c r="F115" s="65">
        <v>35.99</v>
      </c>
    </row>
    <row r="116" spans="1:6" s="37" customFormat="1" ht="12" x14ac:dyDescent="0.2">
      <c r="A116" s="38">
        <v>44053</v>
      </c>
      <c r="B116" s="39">
        <v>21</v>
      </c>
      <c r="C116" s="42">
        <v>0.501</v>
      </c>
      <c r="D116" s="41">
        <v>36.57</v>
      </c>
      <c r="E116" s="40">
        <v>2.2799999999999998</v>
      </c>
      <c r="F116" s="65">
        <v>23.52</v>
      </c>
    </row>
    <row r="117" spans="1:6" s="37" customFormat="1" ht="12" x14ac:dyDescent="0.2">
      <c r="A117" s="38">
        <v>44054</v>
      </c>
      <c r="B117" s="39">
        <v>22.9</v>
      </c>
      <c r="C117" s="42">
        <v>0.47899999999999998</v>
      </c>
      <c r="D117" s="41">
        <v>20.190000000000001</v>
      </c>
      <c r="E117" s="40">
        <v>2.38</v>
      </c>
      <c r="F117" s="65">
        <v>19.28</v>
      </c>
    </row>
    <row r="118" spans="1:6" s="37" customFormat="1" ht="12" x14ac:dyDescent="0.2">
      <c r="A118" s="38">
        <v>44055</v>
      </c>
      <c r="B118" s="39">
        <v>15.8</v>
      </c>
      <c r="C118" s="42">
        <v>0.214</v>
      </c>
      <c r="D118" s="41">
        <v>6.91</v>
      </c>
      <c r="E118" s="40" t="s">
        <v>47</v>
      </c>
      <c r="F118" s="65">
        <v>7.88</v>
      </c>
    </row>
    <row r="119" spans="1:6" s="37" customFormat="1" ht="12" x14ac:dyDescent="0.2">
      <c r="A119" s="38">
        <v>44056</v>
      </c>
      <c r="B119" s="39">
        <v>18.100000000000001</v>
      </c>
      <c r="C119" s="42">
        <v>0.36799999999999999</v>
      </c>
      <c r="D119" s="41">
        <v>11.93</v>
      </c>
      <c r="E119" s="40" t="s">
        <v>48</v>
      </c>
      <c r="F119" s="65">
        <v>10.55</v>
      </c>
    </row>
    <row r="120" spans="1:6" s="37" customFormat="1" ht="12" x14ac:dyDescent="0.2">
      <c r="A120" s="38">
        <v>44057</v>
      </c>
      <c r="B120" s="39">
        <v>11.6</v>
      </c>
      <c r="C120" s="42">
        <v>0.438</v>
      </c>
      <c r="D120" s="41">
        <v>26.96</v>
      </c>
      <c r="E120" s="40" t="s">
        <v>47</v>
      </c>
      <c r="F120" s="65">
        <v>14.49</v>
      </c>
    </row>
    <row r="121" spans="1:6" s="37" customFormat="1" ht="12" x14ac:dyDescent="0.2">
      <c r="A121" s="38">
        <v>44058</v>
      </c>
      <c r="B121" s="39">
        <v>14.7</v>
      </c>
      <c r="C121" s="42">
        <v>0.11899999999999999</v>
      </c>
      <c r="D121" s="41">
        <v>3.86</v>
      </c>
      <c r="E121" s="40" t="s">
        <v>47</v>
      </c>
      <c r="F121" s="65">
        <v>4.13</v>
      </c>
    </row>
    <row r="122" spans="1:6" s="37" customFormat="1" ht="12" x14ac:dyDescent="0.2">
      <c r="A122" s="38">
        <v>44059</v>
      </c>
      <c r="B122" s="39">
        <v>11.9</v>
      </c>
      <c r="C122" s="42">
        <v>9.7000000000000003E-2</v>
      </c>
      <c r="D122" s="41">
        <v>7.02</v>
      </c>
      <c r="E122" s="40" t="s">
        <v>39</v>
      </c>
      <c r="F122" s="65">
        <v>3.45</v>
      </c>
    </row>
    <row r="123" spans="1:6" s="37" customFormat="1" ht="12" x14ac:dyDescent="0.2">
      <c r="A123" s="38">
        <v>44060</v>
      </c>
      <c r="B123" s="39">
        <v>8.4</v>
      </c>
      <c r="C123" s="42">
        <v>0.183</v>
      </c>
      <c r="D123" s="41">
        <v>13.92</v>
      </c>
      <c r="E123" s="40" t="s">
        <v>47</v>
      </c>
      <c r="F123" s="65">
        <v>3.06</v>
      </c>
    </row>
    <row r="124" spans="1:6" s="37" customFormat="1" ht="12" x14ac:dyDescent="0.2">
      <c r="A124" s="38">
        <v>44061</v>
      </c>
      <c r="B124" s="39">
        <v>7.5</v>
      </c>
      <c r="C124" s="42">
        <v>0.98599999999999999</v>
      </c>
      <c r="D124" s="41">
        <v>64.78</v>
      </c>
      <c r="E124" s="40" t="s">
        <v>39</v>
      </c>
      <c r="F124" s="65">
        <v>32.61</v>
      </c>
    </row>
    <row r="125" spans="1:6" s="37" customFormat="1" ht="12" x14ac:dyDescent="0.2">
      <c r="A125" s="38">
        <v>44062</v>
      </c>
      <c r="B125" s="39">
        <v>13.7</v>
      </c>
      <c r="C125" s="42">
        <v>2.4049999999999998</v>
      </c>
      <c r="D125" s="41">
        <v>73.97</v>
      </c>
      <c r="E125" s="40" t="s">
        <v>49</v>
      </c>
      <c r="F125" s="65">
        <v>63.5</v>
      </c>
    </row>
    <row r="126" spans="1:6" s="37" customFormat="1" ht="12" x14ac:dyDescent="0.2">
      <c r="A126" s="38">
        <v>44063</v>
      </c>
      <c r="B126" s="39">
        <v>7.5</v>
      </c>
      <c r="C126" s="42">
        <v>5.7000000000000002E-2</v>
      </c>
      <c r="D126" s="41">
        <v>1.62</v>
      </c>
      <c r="E126" s="40" t="s">
        <v>50</v>
      </c>
      <c r="F126" s="65">
        <v>2.63</v>
      </c>
    </row>
    <row r="127" spans="1:6" s="37" customFormat="1" ht="12" x14ac:dyDescent="0.2">
      <c r="A127" s="38">
        <v>44064</v>
      </c>
      <c r="B127" s="39">
        <v>9.6999999999999993</v>
      </c>
      <c r="C127" s="42">
        <v>0.01</v>
      </c>
      <c r="D127" s="41">
        <v>0.16</v>
      </c>
      <c r="E127" s="40" t="s">
        <v>39</v>
      </c>
      <c r="F127" s="65">
        <v>0.6</v>
      </c>
    </row>
    <row r="128" spans="1:6" s="37" customFormat="1" ht="12" x14ac:dyDescent="0.2">
      <c r="A128" s="38">
        <v>44065</v>
      </c>
      <c r="B128" s="39">
        <v>9.8000000000000007</v>
      </c>
      <c r="C128" s="42">
        <v>5.0000000000000001E-3</v>
      </c>
      <c r="D128" s="41">
        <v>0.13</v>
      </c>
      <c r="E128" s="40" t="s">
        <v>39</v>
      </c>
      <c r="F128" s="65">
        <v>0.25</v>
      </c>
    </row>
    <row r="129" spans="1:6" s="37" customFormat="1" ht="12" x14ac:dyDescent="0.2">
      <c r="A129" s="38">
        <v>44066</v>
      </c>
      <c r="B129" s="39">
        <v>6.1</v>
      </c>
      <c r="C129" s="42">
        <v>2E-3</v>
      </c>
      <c r="D129" s="41">
        <v>0.04</v>
      </c>
      <c r="E129" s="40" t="s">
        <v>39</v>
      </c>
      <c r="F129" s="65">
        <v>0.16</v>
      </c>
    </row>
    <row r="130" spans="1:6" s="37" customFormat="1" ht="12" x14ac:dyDescent="0.2">
      <c r="A130" s="38">
        <v>44067</v>
      </c>
      <c r="B130" s="39">
        <v>8</v>
      </c>
      <c r="C130" s="42">
        <v>7.0000000000000001E-3</v>
      </c>
      <c r="D130" s="41">
        <v>0.09</v>
      </c>
      <c r="E130" s="40" t="s">
        <v>39</v>
      </c>
      <c r="F130" s="65">
        <v>0.31</v>
      </c>
    </row>
    <row r="131" spans="1:6" s="37" customFormat="1" ht="12" x14ac:dyDescent="0.2">
      <c r="A131" s="38">
        <v>44068</v>
      </c>
      <c r="B131" s="39">
        <v>8.1</v>
      </c>
      <c r="C131" s="42">
        <v>0.16800000000000001</v>
      </c>
      <c r="D131" s="41">
        <v>9.9</v>
      </c>
      <c r="E131" s="40" t="s">
        <v>39</v>
      </c>
      <c r="F131" s="65">
        <v>4.0199999999999996</v>
      </c>
    </row>
    <row r="132" spans="1:6" s="37" customFormat="1" ht="12" x14ac:dyDescent="0.2">
      <c r="A132" s="38">
        <v>44069</v>
      </c>
      <c r="B132" s="39">
        <v>13.3</v>
      </c>
      <c r="C132" s="42">
        <v>1.0999999999999999E-2</v>
      </c>
      <c r="D132" s="41">
        <v>0.16</v>
      </c>
      <c r="E132" s="40" t="s">
        <v>51</v>
      </c>
      <c r="F132" s="65">
        <v>0.34</v>
      </c>
    </row>
    <row r="133" spans="1:6" s="37" customFormat="1" ht="12" x14ac:dyDescent="0.2">
      <c r="A133" s="38">
        <v>44070</v>
      </c>
      <c r="B133" s="39">
        <v>12.8</v>
      </c>
      <c r="C133" s="42">
        <v>0.61699999999999999</v>
      </c>
      <c r="D133" s="41">
        <v>3.12</v>
      </c>
      <c r="E133" s="40" t="s">
        <v>51</v>
      </c>
      <c r="F133" s="65">
        <v>2.95</v>
      </c>
    </row>
    <row r="134" spans="1:6" s="37" customFormat="1" ht="12" x14ac:dyDescent="0.2">
      <c r="A134" s="38">
        <v>44071</v>
      </c>
      <c r="B134" s="39">
        <v>6</v>
      </c>
      <c r="C134" s="42">
        <v>3.0000000000000001E-3</v>
      </c>
      <c r="D134" s="41">
        <v>7.0000000000000007E-2</v>
      </c>
      <c r="E134" s="40" t="s">
        <v>39</v>
      </c>
      <c r="F134" s="65">
        <v>0.26</v>
      </c>
    </row>
    <row r="135" spans="1:6" s="37" customFormat="1" ht="12" x14ac:dyDescent="0.2">
      <c r="A135" s="38">
        <v>44072</v>
      </c>
      <c r="B135" s="39">
        <v>5.3</v>
      </c>
      <c r="C135" s="42">
        <v>7.6999999999999999E-2</v>
      </c>
      <c r="D135" s="41">
        <v>6.48</v>
      </c>
      <c r="E135" s="40" t="s">
        <v>39</v>
      </c>
      <c r="F135" s="65">
        <v>3.56</v>
      </c>
    </row>
    <row r="136" spans="1:6" s="37" customFormat="1" ht="12" x14ac:dyDescent="0.2">
      <c r="A136" s="38">
        <v>44073</v>
      </c>
      <c r="B136" s="39">
        <v>7.5</v>
      </c>
      <c r="C136" s="42">
        <v>0.21199999999999999</v>
      </c>
      <c r="D136" s="41">
        <v>10.36</v>
      </c>
      <c r="E136" s="40" t="s">
        <v>39</v>
      </c>
      <c r="F136" s="65">
        <v>15.13</v>
      </c>
    </row>
    <row r="137" spans="1:6" s="37" customFormat="1" ht="12" x14ac:dyDescent="0.2">
      <c r="A137" s="38">
        <v>44074</v>
      </c>
      <c r="B137" s="39">
        <v>9.1</v>
      </c>
      <c r="C137" s="42">
        <v>3.0000000000000001E-3</v>
      </c>
      <c r="D137" s="41">
        <v>0.08</v>
      </c>
      <c r="E137" s="40" t="s">
        <v>39</v>
      </c>
      <c r="F137" s="65">
        <v>0.4</v>
      </c>
    </row>
    <row r="138" spans="1:6" s="37" customFormat="1" ht="12" x14ac:dyDescent="0.2">
      <c r="A138" s="38">
        <v>44075</v>
      </c>
      <c r="B138" s="39">
        <v>11.2</v>
      </c>
      <c r="C138" s="42">
        <v>0.24</v>
      </c>
      <c r="D138" s="41">
        <v>23.38</v>
      </c>
      <c r="E138" s="40" t="s">
        <v>52</v>
      </c>
      <c r="F138" s="65">
        <v>16.13</v>
      </c>
    </row>
    <row r="139" spans="1:6" s="37" customFormat="1" ht="12" x14ac:dyDescent="0.2">
      <c r="A139" s="38">
        <v>44076</v>
      </c>
      <c r="B139" s="39">
        <v>11.7</v>
      </c>
      <c r="C139" s="42">
        <v>0.27700000000000002</v>
      </c>
      <c r="D139" s="41">
        <v>21.81</v>
      </c>
      <c r="E139" s="40" t="s">
        <v>52</v>
      </c>
      <c r="F139" s="65">
        <v>17.78</v>
      </c>
    </row>
    <row r="140" spans="1:6" s="37" customFormat="1" ht="12" x14ac:dyDescent="0.2">
      <c r="A140" s="38">
        <v>44077</v>
      </c>
      <c r="B140" s="39">
        <v>10.6</v>
      </c>
      <c r="C140" s="42">
        <v>0.20699999999999999</v>
      </c>
      <c r="D140" s="41">
        <v>10.39</v>
      </c>
      <c r="E140" s="40" t="s">
        <v>53</v>
      </c>
      <c r="F140" s="65">
        <v>12.49</v>
      </c>
    </row>
    <row r="141" spans="1:6" s="37" customFormat="1" ht="12" x14ac:dyDescent="0.2">
      <c r="A141" s="38">
        <v>44078</v>
      </c>
      <c r="B141" s="39">
        <v>6.3</v>
      </c>
      <c r="C141" s="42">
        <v>6.0000000000000001E-3</v>
      </c>
      <c r="D141" s="41">
        <v>0.15</v>
      </c>
      <c r="E141" s="40" t="s">
        <v>39</v>
      </c>
      <c r="F141" s="65">
        <v>0.6</v>
      </c>
    </row>
    <row r="142" spans="1:6" s="37" customFormat="1" ht="12" x14ac:dyDescent="0.2">
      <c r="A142" s="38">
        <v>44079</v>
      </c>
      <c r="B142" s="39">
        <v>10.1</v>
      </c>
      <c r="C142" s="42">
        <v>0.105</v>
      </c>
      <c r="D142" s="41">
        <v>8.6999999999999993</v>
      </c>
      <c r="E142" s="40" t="s">
        <v>39</v>
      </c>
      <c r="F142" s="65">
        <v>4.7300000000000004</v>
      </c>
    </row>
    <row r="143" spans="1:6" s="37" customFormat="1" ht="12" x14ac:dyDescent="0.2">
      <c r="A143" s="38">
        <v>44080</v>
      </c>
      <c r="B143" s="39">
        <v>11.4</v>
      </c>
      <c r="C143" s="42">
        <v>0.76200000000000001</v>
      </c>
      <c r="D143" s="41">
        <v>48.96</v>
      </c>
      <c r="E143" s="40" t="s">
        <v>54</v>
      </c>
      <c r="F143" s="65">
        <v>43.5</v>
      </c>
    </row>
    <row r="144" spans="1:6" s="37" customFormat="1" ht="12" x14ac:dyDescent="0.2">
      <c r="A144" s="38">
        <v>44081</v>
      </c>
      <c r="B144" s="39">
        <v>11.7</v>
      </c>
      <c r="C144" s="42">
        <v>0.73099999999999998</v>
      </c>
      <c r="D144" s="41">
        <v>68.739999999999995</v>
      </c>
      <c r="E144" s="40" t="s">
        <v>54</v>
      </c>
      <c r="F144" s="65">
        <v>31.62</v>
      </c>
    </row>
    <row r="145" spans="1:6" s="37" customFormat="1" ht="12" x14ac:dyDescent="0.2">
      <c r="A145" s="38">
        <v>44082</v>
      </c>
      <c r="B145" s="39">
        <v>9.1999999999999993</v>
      </c>
      <c r="C145" s="42">
        <v>0.25</v>
      </c>
      <c r="D145" s="41">
        <v>20.52</v>
      </c>
      <c r="E145" s="40" t="s">
        <v>52</v>
      </c>
      <c r="F145" s="65">
        <v>8.6300000000000008</v>
      </c>
    </row>
    <row r="146" spans="1:6" s="37" customFormat="1" ht="12" x14ac:dyDescent="0.2">
      <c r="A146" s="38">
        <v>44083</v>
      </c>
      <c r="B146" s="39">
        <v>11.5</v>
      </c>
      <c r="C146" s="42">
        <v>0.56100000000000005</v>
      </c>
      <c r="D146" s="41">
        <v>74.489999999999995</v>
      </c>
      <c r="E146" s="40" t="s">
        <v>53</v>
      </c>
      <c r="F146" s="65">
        <v>17.5</v>
      </c>
    </row>
    <row r="147" spans="1:6" s="37" customFormat="1" ht="12" x14ac:dyDescent="0.2">
      <c r="A147" s="38">
        <v>44084</v>
      </c>
      <c r="B147" s="39">
        <v>12</v>
      </c>
      <c r="C147" s="42">
        <v>0.23</v>
      </c>
      <c r="D147" s="41">
        <v>9.23</v>
      </c>
      <c r="E147" s="40" t="s">
        <v>52</v>
      </c>
      <c r="F147" s="65">
        <v>6.21</v>
      </c>
    </row>
    <row r="148" spans="1:6" s="37" customFormat="1" ht="12" x14ac:dyDescent="0.2">
      <c r="A148" s="38">
        <v>44085</v>
      </c>
      <c r="B148" s="39">
        <v>15.7</v>
      </c>
      <c r="C148" s="42">
        <v>1.002</v>
      </c>
      <c r="D148" s="41">
        <v>52.37</v>
      </c>
      <c r="E148" s="40">
        <v>2.42</v>
      </c>
      <c r="F148" s="65">
        <v>37.619999999999997</v>
      </c>
    </row>
    <row r="149" spans="1:6" s="37" customFormat="1" ht="12" x14ac:dyDescent="0.2">
      <c r="A149" s="38">
        <v>44086</v>
      </c>
      <c r="B149" s="39">
        <v>17</v>
      </c>
      <c r="C149" s="42">
        <v>0.89700000000000002</v>
      </c>
      <c r="D149" s="41">
        <v>50.69</v>
      </c>
      <c r="E149" s="40" t="s">
        <v>53</v>
      </c>
      <c r="F149" s="65">
        <v>26.38</v>
      </c>
    </row>
    <row r="150" spans="1:6" s="37" customFormat="1" ht="12" x14ac:dyDescent="0.2">
      <c r="A150" s="38">
        <v>44087</v>
      </c>
      <c r="B150" s="39">
        <v>14.5</v>
      </c>
      <c r="C150" s="42">
        <v>0.998</v>
      </c>
      <c r="D150" s="41">
        <v>55.29</v>
      </c>
      <c r="E150" s="40" t="s">
        <v>53</v>
      </c>
      <c r="F150" s="65">
        <v>35.04</v>
      </c>
    </row>
    <row r="151" spans="1:6" s="37" customFormat="1" ht="12" x14ac:dyDescent="0.2">
      <c r="A151" s="38">
        <v>44088</v>
      </c>
      <c r="B151" s="39">
        <v>18.899999999999999</v>
      </c>
      <c r="C151" s="42">
        <v>1.218</v>
      </c>
      <c r="D151" s="41">
        <v>46.54</v>
      </c>
      <c r="E151" s="40" t="s">
        <v>51</v>
      </c>
      <c r="F151" s="65">
        <v>44.08</v>
      </c>
    </row>
    <row r="152" spans="1:6" s="37" customFormat="1" ht="12" x14ac:dyDescent="0.2">
      <c r="A152" s="38">
        <v>44089</v>
      </c>
      <c r="B152" s="39">
        <v>28.7</v>
      </c>
      <c r="C152" s="42">
        <v>4.8819999999999997</v>
      </c>
      <c r="D152" s="41">
        <v>359.91</v>
      </c>
      <c r="E152" s="40" t="s">
        <v>55</v>
      </c>
      <c r="F152" s="65">
        <v>213.13</v>
      </c>
    </row>
    <row r="153" spans="1:6" s="37" customFormat="1" ht="12" x14ac:dyDescent="0.2">
      <c r="A153" s="38">
        <v>44090</v>
      </c>
      <c r="B153" s="39">
        <v>27.5</v>
      </c>
      <c r="C153" s="42">
        <v>0.83</v>
      </c>
      <c r="D153" s="41">
        <v>97.4</v>
      </c>
      <c r="E153" s="40" t="s">
        <v>55</v>
      </c>
      <c r="F153" s="65">
        <v>26.81</v>
      </c>
    </row>
    <row r="154" spans="1:6" s="37" customFormat="1" ht="12" x14ac:dyDescent="0.2">
      <c r="A154" s="38">
        <v>44091</v>
      </c>
      <c r="B154" s="39">
        <v>19.600000000000001</v>
      </c>
      <c r="C154" s="42">
        <v>1.2999999999999999E-2</v>
      </c>
      <c r="D154" s="41">
        <v>0.21</v>
      </c>
      <c r="E154" s="40" t="s">
        <v>39</v>
      </c>
      <c r="F154" s="65">
        <v>0.86</v>
      </c>
    </row>
    <row r="155" spans="1:6" s="37" customFormat="1" ht="12" x14ac:dyDescent="0.2">
      <c r="A155" s="38">
        <v>44092</v>
      </c>
      <c r="B155" s="39">
        <v>14.3</v>
      </c>
      <c r="C155" s="42">
        <v>1.2E-2</v>
      </c>
      <c r="D155" s="41">
        <v>0.22</v>
      </c>
      <c r="E155" s="40" t="s">
        <v>39</v>
      </c>
      <c r="F155" s="65">
        <v>0.79</v>
      </c>
    </row>
    <row r="156" spans="1:6" s="37" customFormat="1" ht="12" x14ac:dyDescent="0.2">
      <c r="A156" s="38">
        <v>44093</v>
      </c>
      <c r="B156" s="39">
        <v>16.5</v>
      </c>
      <c r="C156" s="42">
        <v>0.42299999999999999</v>
      </c>
      <c r="D156" s="41">
        <v>14.53</v>
      </c>
      <c r="E156" s="40" t="s">
        <v>51</v>
      </c>
      <c r="F156" s="65">
        <v>17.510000000000002</v>
      </c>
    </row>
    <row r="157" spans="1:6" s="37" customFormat="1" ht="12" x14ac:dyDescent="0.2">
      <c r="A157" s="38">
        <v>44094</v>
      </c>
      <c r="B157" s="39">
        <v>19.7</v>
      </c>
      <c r="C157" s="42">
        <v>1.36</v>
      </c>
      <c r="D157" s="41">
        <v>64.78</v>
      </c>
      <c r="E157" s="40" t="s">
        <v>53</v>
      </c>
      <c r="F157" s="65">
        <v>39.92</v>
      </c>
    </row>
    <row r="158" spans="1:6" s="37" customFormat="1" ht="12" x14ac:dyDescent="0.2">
      <c r="A158" s="38">
        <v>44095</v>
      </c>
      <c r="B158" s="39">
        <v>25.1</v>
      </c>
      <c r="C158" s="42">
        <v>1.0129999999999999</v>
      </c>
      <c r="D158" s="41">
        <v>34.14</v>
      </c>
      <c r="E158" s="40">
        <v>2.46</v>
      </c>
      <c r="F158" s="65">
        <v>31.48</v>
      </c>
    </row>
    <row r="159" spans="1:6" s="37" customFormat="1" ht="12" x14ac:dyDescent="0.2">
      <c r="A159" s="38">
        <v>44096</v>
      </c>
      <c r="B159" s="39">
        <v>28.9</v>
      </c>
      <c r="C159" s="42">
        <v>1.081</v>
      </c>
      <c r="D159" s="41">
        <v>55.78</v>
      </c>
      <c r="E159" s="40" t="s">
        <v>51</v>
      </c>
      <c r="F159" s="65">
        <v>32.729999999999997</v>
      </c>
    </row>
    <row r="160" spans="1:6" s="37" customFormat="1" ht="12" x14ac:dyDescent="0.2">
      <c r="A160" s="38">
        <v>44097</v>
      </c>
      <c r="B160" s="39">
        <v>22.8</v>
      </c>
      <c r="C160" s="42">
        <v>0.84699999999999998</v>
      </c>
      <c r="D160" s="41">
        <v>41.99</v>
      </c>
      <c r="E160" s="40" t="s">
        <v>55</v>
      </c>
      <c r="F160" s="65">
        <v>33.72</v>
      </c>
    </row>
    <row r="161" spans="1:6" s="37" customFormat="1" ht="12" x14ac:dyDescent="0.2">
      <c r="A161" s="38">
        <v>44098</v>
      </c>
      <c r="B161" s="39">
        <v>6.4</v>
      </c>
      <c r="C161" s="42">
        <v>4.2999999999999997E-2</v>
      </c>
      <c r="D161" s="41">
        <v>1.57</v>
      </c>
      <c r="E161" s="40" t="s">
        <v>39</v>
      </c>
      <c r="F161" s="65">
        <v>1.58</v>
      </c>
    </row>
    <row r="162" spans="1:6" s="37" customFormat="1" ht="12" x14ac:dyDescent="0.2">
      <c r="A162" s="38">
        <v>44099</v>
      </c>
      <c r="B162" s="39" t="s">
        <v>40</v>
      </c>
      <c r="C162" s="42">
        <v>8.0000000000000002E-3</v>
      </c>
      <c r="D162" s="41">
        <v>0.15</v>
      </c>
      <c r="E162" s="40" t="s">
        <v>53</v>
      </c>
      <c r="F162" s="65">
        <v>0.37</v>
      </c>
    </row>
    <row r="163" spans="1:6" s="37" customFormat="1" ht="12" x14ac:dyDescent="0.2">
      <c r="A163" s="38">
        <v>44100</v>
      </c>
      <c r="B163" s="39">
        <v>8.8000000000000007</v>
      </c>
      <c r="C163" s="42">
        <v>5.0000000000000001E-3</v>
      </c>
      <c r="D163" s="41">
        <v>0.14000000000000001</v>
      </c>
      <c r="E163" s="40" t="s">
        <v>39</v>
      </c>
      <c r="F163" s="65">
        <v>0.5</v>
      </c>
    </row>
    <row r="164" spans="1:6" s="37" customFormat="1" ht="12" x14ac:dyDescent="0.2">
      <c r="A164" s="38">
        <v>44101</v>
      </c>
      <c r="B164" s="39">
        <v>3.8</v>
      </c>
      <c r="C164" s="42">
        <v>5.3999999999999999E-2</v>
      </c>
      <c r="D164" s="41">
        <v>2.54</v>
      </c>
      <c r="E164" s="40" t="s">
        <v>39</v>
      </c>
      <c r="F164" s="65">
        <v>2.97</v>
      </c>
    </row>
    <row r="165" spans="1:6" s="37" customFormat="1" ht="12" x14ac:dyDescent="0.2">
      <c r="A165" s="38">
        <v>44102</v>
      </c>
      <c r="B165" s="39">
        <v>4.2</v>
      </c>
      <c r="C165" s="42">
        <v>1.4999999999999999E-2</v>
      </c>
      <c r="D165" s="41">
        <v>0.16</v>
      </c>
      <c r="E165" s="40" t="s">
        <v>39</v>
      </c>
      <c r="F165" s="65">
        <v>0.78</v>
      </c>
    </row>
    <row r="166" spans="1:6" s="37" customFormat="1" ht="12" x14ac:dyDescent="0.2">
      <c r="A166" s="38">
        <v>44103</v>
      </c>
      <c r="B166" s="39">
        <v>9.9</v>
      </c>
      <c r="C166" s="42">
        <v>1.2999999999999999E-2</v>
      </c>
      <c r="D166" s="41">
        <v>0.23</v>
      </c>
      <c r="E166" s="40" t="s">
        <v>39</v>
      </c>
      <c r="F166" s="65">
        <v>1.32</v>
      </c>
    </row>
    <row r="167" spans="1:6" s="37" customFormat="1" ht="12" x14ac:dyDescent="0.2">
      <c r="A167" s="38">
        <v>44104</v>
      </c>
      <c r="B167" s="39">
        <v>6.6</v>
      </c>
      <c r="C167" s="42">
        <v>0.17299999999999999</v>
      </c>
      <c r="D167" s="41">
        <v>20.059999999999999</v>
      </c>
      <c r="E167" s="40" t="s">
        <v>39</v>
      </c>
      <c r="F167" s="65">
        <v>9.08</v>
      </c>
    </row>
    <row r="168" spans="1:6" s="37" customFormat="1" ht="12" x14ac:dyDescent="0.2">
      <c r="A168" s="38">
        <v>44105</v>
      </c>
      <c r="B168" s="39">
        <v>8.4</v>
      </c>
      <c r="C168" s="42">
        <v>8.4000000000000005E-2</v>
      </c>
      <c r="D168" s="41">
        <v>2.5</v>
      </c>
      <c r="E168" s="40" t="s">
        <v>39</v>
      </c>
      <c r="F168" s="65">
        <v>2.38</v>
      </c>
    </row>
    <row r="169" spans="1:6" s="37" customFormat="1" ht="12" x14ac:dyDescent="0.2">
      <c r="A169" s="38">
        <v>44106</v>
      </c>
      <c r="B169" s="39">
        <v>7.1</v>
      </c>
      <c r="C169" s="42">
        <v>6.6000000000000003E-2</v>
      </c>
      <c r="D169" s="41">
        <v>3.34</v>
      </c>
      <c r="E169" s="40" t="s">
        <v>39</v>
      </c>
      <c r="F169" s="65">
        <v>3.56</v>
      </c>
    </row>
    <row r="170" spans="1:6" s="37" customFormat="1" ht="12" x14ac:dyDescent="0.2">
      <c r="A170" s="38">
        <v>44107</v>
      </c>
      <c r="B170" s="39">
        <v>5.9</v>
      </c>
      <c r="C170" s="42">
        <v>7.0999999999999994E-2</v>
      </c>
      <c r="D170" s="41">
        <v>4.33</v>
      </c>
      <c r="E170" s="40" t="s">
        <v>39</v>
      </c>
      <c r="F170" s="65">
        <v>3.53</v>
      </c>
    </row>
    <row r="171" spans="1:6" s="37" customFormat="1" ht="12" x14ac:dyDescent="0.2">
      <c r="A171" s="38">
        <v>44108</v>
      </c>
      <c r="B171" s="39" t="s">
        <v>40</v>
      </c>
      <c r="C171" s="42">
        <v>6.7000000000000004E-2</v>
      </c>
      <c r="D171" s="41">
        <v>3.81</v>
      </c>
      <c r="E171" s="40" t="s">
        <v>39</v>
      </c>
      <c r="F171" s="65">
        <v>3.19</v>
      </c>
    </row>
    <row r="172" spans="1:6" s="37" customFormat="1" ht="12" x14ac:dyDescent="0.2">
      <c r="A172" s="38">
        <v>44109</v>
      </c>
      <c r="B172" s="39" t="s">
        <v>40</v>
      </c>
      <c r="C172" s="42">
        <v>1.0999999999999999E-2</v>
      </c>
      <c r="D172" s="41">
        <v>0.09</v>
      </c>
      <c r="E172" s="40" t="s">
        <v>39</v>
      </c>
      <c r="F172" s="65">
        <v>0.25</v>
      </c>
    </row>
    <row r="173" spans="1:6" s="37" customFormat="1" ht="12" x14ac:dyDescent="0.2">
      <c r="A173" s="38">
        <v>44110</v>
      </c>
      <c r="B173" s="39">
        <v>3.7</v>
      </c>
      <c r="C173" s="42">
        <v>4.0000000000000001E-3</v>
      </c>
      <c r="D173" s="41">
        <v>7.0000000000000007E-2</v>
      </c>
      <c r="E173" s="40" t="s">
        <v>39</v>
      </c>
      <c r="F173" s="65">
        <v>0.2</v>
      </c>
    </row>
    <row r="174" spans="1:6" s="37" customFormat="1" ht="12" x14ac:dyDescent="0.2">
      <c r="A174" s="38">
        <v>44111</v>
      </c>
      <c r="B174" s="39">
        <v>8.5</v>
      </c>
      <c r="C174" s="42">
        <v>6.0000000000000001E-3</v>
      </c>
      <c r="D174" s="41">
        <v>0.13</v>
      </c>
      <c r="E174" s="40" t="s">
        <v>39</v>
      </c>
      <c r="F174" s="65">
        <v>0.41</v>
      </c>
    </row>
    <row r="175" spans="1:6" s="37" customFormat="1" ht="12" x14ac:dyDescent="0.2">
      <c r="A175" s="38">
        <v>44112</v>
      </c>
      <c r="B175" s="39">
        <v>5.2</v>
      </c>
      <c r="C175" s="42">
        <v>7.0000000000000001E-3</v>
      </c>
      <c r="D175" s="41">
        <v>0.08</v>
      </c>
      <c r="E175" s="40" t="s">
        <v>39</v>
      </c>
      <c r="F175" s="65">
        <v>0.28999999999999998</v>
      </c>
    </row>
    <row r="176" spans="1:6" s="37" customFormat="1" ht="12" x14ac:dyDescent="0.2">
      <c r="A176" s="38">
        <v>44113</v>
      </c>
      <c r="B176" s="39">
        <v>8.1999999999999993</v>
      </c>
      <c r="C176" s="42">
        <v>8.0000000000000002E-3</v>
      </c>
      <c r="D176" s="41">
        <v>0.17</v>
      </c>
      <c r="E176" s="40" t="s">
        <v>54</v>
      </c>
      <c r="F176" s="65">
        <v>0.88</v>
      </c>
    </row>
    <row r="177" spans="1:6" s="37" customFormat="1" ht="12" x14ac:dyDescent="0.2">
      <c r="A177" s="38">
        <v>44114</v>
      </c>
      <c r="B177" s="39">
        <v>6.7</v>
      </c>
      <c r="C177" s="42">
        <v>4.0000000000000001E-3</v>
      </c>
      <c r="D177" s="41">
        <v>0.12</v>
      </c>
      <c r="E177" s="40" t="s">
        <v>39</v>
      </c>
      <c r="F177" s="65">
        <v>0.28000000000000003</v>
      </c>
    </row>
    <row r="178" spans="1:6" s="37" customFormat="1" ht="12" x14ac:dyDescent="0.2">
      <c r="A178" s="38">
        <v>44115</v>
      </c>
      <c r="B178" s="39">
        <v>7.7</v>
      </c>
      <c r="C178" s="42">
        <v>4.0000000000000001E-3</v>
      </c>
      <c r="D178" s="41">
        <v>0.15</v>
      </c>
      <c r="E178" s="40" t="s">
        <v>39</v>
      </c>
      <c r="F178" s="65">
        <v>0.51</v>
      </c>
    </row>
    <row r="179" spans="1:6" s="37" customFormat="1" ht="12" x14ac:dyDescent="0.2">
      <c r="A179" s="38">
        <v>44116</v>
      </c>
      <c r="B179" s="39">
        <v>12.1</v>
      </c>
      <c r="C179" s="42">
        <v>0.12</v>
      </c>
      <c r="D179" s="41">
        <v>14.65</v>
      </c>
      <c r="E179" s="40" t="s">
        <v>39</v>
      </c>
      <c r="F179" s="65">
        <v>3.15</v>
      </c>
    </row>
    <row r="180" spans="1:6" s="37" customFormat="1" ht="12" x14ac:dyDescent="0.2">
      <c r="A180" s="38">
        <v>44117</v>
      </c>
      <c r="B180" s="39">
        <v>9.8000000000000007</v>
      </c>
      <c r="C180" s="42">
        <v>0.188</v>
      </c>
      <c r="D180" s="41">
        <v>15.23</v>
      </c>
      <c r="E180" s="40" t="s">
        <v>39</v>
      </c>
      <c r="F180" s="65">
        <v>7.96</v>
      </c>
    </row>
    <row r="181" spans="1:6" s="37" customFormat="1" ht="12" x14ac:dyDescent="0.2">
      <c r="A181" s="38">
        <v>44118</v>
      </c>
      <c r="B181" s="39">
        <v>16.8</v>
      </c>
      <c r="C181" s="42">
        <v>0.20499999999999999</v>
      </c>
      <c r="D181" s="41">
        <v>34.869999999999997</v>
      </c>
      <c r="E181" s="40" t="s">
        <v>56</v>
      </c>
      <c r="F181" s="65">
        <v>13.15</v>
      </c>
    </row>
    <row r="182" spans="1:6" s="37" customFormat="1" ht="12" x14ac:dyDescent="0.2">
      <c r="A182" s="38">
        <v>44119</v>
      </c>
      <c r="B182" s="39">
        <v>15.2</v>
      </c>
      <c r="C182" s="42">
        <v>7.0000000000000001E-3</v>
      </c>
      <c r="D182" s="41">
        <v>0.17</v>
      </c>
      <c r="E182" s="40" t="s">
        <v>39</v>
      </c>
      <c r="F182" s="65">
        <v>0.44</v>
      </c>
    </row>
    <row r="183" spans="1:6" s="37" customFormat="1" ht="12" x14ac:dyDescent="0.2">
      <c r="A183" s="38">
        <v>44120</v>
      </c>
      <c r="B183" s="39">
        <v>18.100000000000001</v>
      </c>
      <c r="C183" s="42">
        <v>6.0000000000000001E-3</v>
      </c>
      <c r="D183" s="41">
        <v>0.24</v>
      </c>
      <c r="E183" s="40" t="s">
        <v>39</v>
      </c>
      <c r="F183" s="65">
        <v>0.63</v>
      </c>
    </row>
    <row r="184" spans="1:6" s="37" customFormat="1" ht="12" x14ac:dyDescent="0.2">
      <c r="A184" s="38">
        <v>44121</v>
      </c>
      <c r="B184" s="39">
        <v>23.7</v>
      </c>
      <c r="C184" s="42">
        <v>0.105</v>
      </c>
      <c r="D184" s="41">
        <v>2.19</v>
      </c>
      <c r="E184" s="40" t="s">
        <v>57</v>
      </c>
      <c r="F184" s="65">
        <v>5.87</v>
      </c>
    </row>
    <row r="185" spans="1:6" s="37" customFormat="1" ht="12" x14ac:dyDescent="0.2">
      <c r="A185" s="38">
        <v>44122</v>
      </c>
      <c r="B185" s="39">
        <v>27</v>
      </c>
      <c r="C185" s="42">
        <v>7.4999999999999997E-2</v>
      </c>
      <c r="D185" s="41">
        <v>3.01</v>
      </c>
      <c r="E185" s="40" t="s">
        <v>39</v>
      </c>
      <c r="F185" s="65">
        <v>4.1100000000000003</v>
      </c>
    </row>
    <row r="186" spans="1:6" s="37" customFormat="1" ht="12" x14ac:dyDescent="0.2">
      <c r="A186" s="38">
        <v>44123</v>
      </c>
      <c r="B186" s="39">
        <v>11.4</v>
      </c>
      <c r="C186" s="42">
        <v>0.17</v>
      </c>
      <c r="D186" s="41">
        <v>7.24</v>
      </c>
      <c r="E186" s="40" t="s">
        <v>39</v>
      </c>
      <c r="F186" s="65">
        <v>6.99</v>
      </c>
    </row>
    <row r="187" spans="1:6" s="37" customFormat="1" ht="12" x14ac:dyDescent="0.2">
      <c r="A187" s="38">
        <v>44124</v>
      </c>
      <c r="B187" s="39">
        <v>10.9</v>
      </c>
      <c r="C187" s="42">
        <v>1.2999999999999999E-2</v>
      </c>
      <c r="D187" s="41">
        <v>0.19</v>
      </c>
      <c r="E187" s="40" t="s">
        <v>39</v>
      </c>
      <c r="F187" s="65">
        <v>0.81</v>
      </c>
    </row>
    <row r="188" spans="1:6" s="37" customFormat="1" ht="12" x14ac:dyDescent="0.2">
      <c r="A188" s="38">
        <v>44125</v>
      </c>
      <c r="B188" s="39">
        <v>12.9</v>
      </c>
      <c r="C188" s="42">
        <v>1.7999999999999999E-2</v>
      </c>
      <c r="D188" s="41">
        <v>0.18</v>
      </c>
      <c r="E188" s="40" t="s">
        <v>39</v>
      </c>
      <c r="F188" s="65">
        <v>0.73</v>
      </c>
    </row>
    <row r="189" spans="1:6" s="37" customFormat="1" ht="12" x14ac:dyDescent="0.2">
      <c r="A189" s="38">
        <v>44126</v>
      </c>
      <c r="B189" s="39">
        <v>11</v>
      </c>
      <c r="C189" s="42">
        <v>1.9E-2</v>
      </c>
      <c r="D189" s="41">
        <v>0.93</v>
      </c>
      <c r="E189" s="40" t="s">
        <v>39</v>
      </c>
      <c r="F189" s="65">
        <v>0.92</v>
      </c>
    </row>
    <row r="190" spans="1:6" s="37" customFormat="1" ht="12" x14ac:dyDescent="0.2">
      <c r="A190" s="38">
        <v>44127</v>
      </c>
      <c r="B190" s="39">
        <v>8</v>
      </c>
      <c r="C190" s="42">
        <v>1.6E-2</v>
      </c>
      <c r="D190" s="41">
        <v>0.47</v>
      </c>
      <c r="E190" s="40" t="s">
        <v>39</v>
      </c>
      <c r="F190" s="65">
        <v>1.1599999999999999</v>
      </c>
    </row>
    <row r="191" spans="1:6" s="37" customFormat="1" ht="12" x14ac:dyDescent="0.2">
      <c r="A191" s="38">
        <v>44128</v>
      </c>
      <c r="B191" s="39">
        <v>4.8</v>
      </c>
      <c r="C191" s="42">
        <v>3.0000000000000001E-3</v>
      </c>
      <c r="D191" s="41">
        <v>7.0000000000000007E-2</v>
      </c>
      <c r="E191" s="40" t="s">
        <v>39</v>
      </c>
      <c r="F191" s="65">
        <v>0.21</v>
      </c>
    </row>
    <row r="192" spans="1:6" s="37" customFormat="1" ht="12" x14ac:dyDescent="0.2">
      <c r="A192" s="38">
        <v>44129</v>
      </c>
      <c r="B192" s="39">
        <v>4</v>
      </c>
      <c r="C192" s="42">
        <v>8.9999999999999993E-3</v>
      </c>
      <c r="D192" s="41">
        <v>0.09</v>
      </c>
      <c r="E192" s="40" t="s">
        <v>39</v>
      </c>
      <c r="F192" s="65">
        <v>0.26</v>
      </c>
    </row>
    <row r="193" spans="1:6" s="37" customFormat="1" ht="12" x14ac:dyDescent="0.2">
      <c r="A193" s="38">
        <v>44130</v>
      </c>
      <c r="B193" s="39">
        <v>5.9</v>
      </c>
      <c r="C193" s="42">
        <v>4.0000000000000001E-3</v>
      </c>
      <c r="D193" s="41">
        <v>0.22</v>
      </c>
      <c r="E193" s="40" t="s">
        <v>39</v>
      </c>
      <c r="F193" s="65">
        <v>0.2</v>
      </c>
    </row>
    <row r="194" spans="1:6" s="37" customFormat="1" ht="12" x14ac:dyDescent="0.2">
      <c r="A194" s="38">
        <v>44131</v>
      </c>
      <c r="B194" s="39">
        <v>6.1</v>
      </c>
      <c r="C194" s="42">
        <v>4.0000000000000001E-3</v>
      </c>
      <c r="D194" s="41">
        <v>0.08</v>
      </c>
      <c r="E194" s="40" t="s">
        <v>39</v>
      </c>
      <c r="F194" s="65">
        <v>0.14000000000000001</v>
      </c>
    </row>
    <row r="195" spans="1:6" s="37" customFormat="1" ht="12" x14ac:dyDescent="0.2">
      <c r="A195" s="38">
        <v>44132</v>
      </c>
      <c r="B195" s="39">
        <v>5.5</v>
      </c>
      <c r="C195" s="42">
        <v>3.0000000000000001E-3</v>
      </c>
      <c r="D195" s="41">
        <v>0.06</v>
      </c>
      <c r="E195" s="40" t="s">
        <v>39</v>
      </c>
      <c r="F195" s="65">
        <v>0.2</v>
      </c>
    </row>
    <row r="196" spans="1:6" s="37" customFormat="1" ht="12" x14ac:dyDescent="0.2">
      <c r="A196" s="38">
        <v>44133</v>
      </c>
      <c r="B196" s="39">
        <v>6.6</v>
      </c>
      <c r="C196" s="42">
        <v>3.0000000000000001E-3</v>
      </c>
      <c r="D196" s="41">
        <v>7.0000000000000007E-2</v>
      </c>
      <c r="E196" s="40" t="s">
        <v>54</v>
      </c>
      <c r="F196" s="65">
        <v>0.12</v>
      </c>
    </row>
    <row r="197" spans="1:6" s="37" customFormat="1" ht="12" x14ac:dyDescent="0.2">
      <c r="A197" s="38">
        <v>44134</v>
      </c>
      <c r="B197" s="39">
        <v>5</v>
      </c>
      <c r="C197" s="42">
        <v>3.0000000000000001E-3</v>
      </c>
      <c r="D197" s="41">
        <v>7.0000000000000007E-2</v>
      </c>
      <c r="E197" s="40" t="s">
        <v>39</v>
      </c>
      <c r="F197" s="65">
        <v>0.13</v>
      </c>
    </row>
    <row r="198" spans="1:6" s="37" customFormat="1" ht="12" x14ac:dyDescent="0.2">
      <c r="A198" s="38">
        <v>44135</v>
      </c>
      <c r="B198" s="39">
        <v>7.1</v>
      </c>
      <c r="C198" s="42">
        <v>2.7E-2</v>
      </c>
      <c r="D198" s="41">
        <v>4.3600000000000003</v>
      </c>
      <c r="E198" s="40" t="s">
        <v>39</v>
      </c>
      <c r="F198" s="65">
        <v>0.73</v>
      </c>
    </row>
    <row r="199" spans="1:6" s="37" customFormat="1" ht="12" x14ac:dyDescent="0.2">
      <c r="A199" s="38">
        <v>44136</v>
      </c>
      <c r="B199" s="39">
        <v>4.3</v>
      </c>
      <c r="C199" s="42">
        <v>2E-3</v>
      </c>
      <c r="D199" s="41">
        <v>0.1</v>
      </c>
      <c r="E199" s="40" t="s">
        <v>39</v>
      </c>
      <c r="F199" s="65">
        <v>0.17</v>
      </c>
    </row>
    <row r="200" spans="1:6" s="37" customFormat="1" ht="12" x14ac:dyDescent="0.2">
      <c r="A200" s="38">
        <v>44137</v>
      </c>
      <c r="B200" s="39">
        <v>5.5</v>
      </c>
      <c r="C200" s="42">
        <v>5.0000000000000001E-3</v>
      </c>
      <c r="D200" s="41">
        <v>0.13</v>
      </c>
      <c r="E200" s="40" t="s">
        <v>39</v>
      </c>
      <c r="F200" s="65">
        <v>0.2</v>
      </c>
    </row>
    <row r="201" spans="1:6" s="37" customFormat="1" ht="12" x14ac:dyDescent="0.2">
      <c r="A201" s="38">
        <v>44138</v>
      </c>
      <c r="B201" s="39">
        <v>11</v>
      </c>
      <c r="C201" s="42">
        <v>3.0000000000000001E-3</v>
      </c>
      <c r="D201" s="41">
        <v>0.19</v>
      </c>
      <c r="E201" s="40" t="s">
        <v>39</v>
      </c>
      <c r="F201" s="65">
        <v>0.23</v>
      </c>
    </row>
    <row r="202" spans="1:6" s="37" customFormat="1" ht="12" x14ac:dyDescent="0.2">
      <c r="A202" s="38">
        <v>44139</v>
      </c>
      <c r="B202" s="39">
        <v>12.4</v>
      </c>
      <c r="C202" s="42">
        <v>0.13</v>
      </c>
      <c r="D202" s="41">
        <v>5.38</v>
      </c>
      <c r="E202" s="40" t="s">
        <v>58</v>
      </c>
      <c r="F202" s="65">
        <v>3.78</v>
      </c>
    </row>
    <row r="203" spans="1:6" s="37" customFormat="1" ht="12" x14ac:dyDescent="0.2">
      <c r="A203" s="38">
        <v>44140</v>
      </c>
      <c r="B203" s="39">
        <v>23.8</v>
      </c>
      <c r="C203" s="42">
        <v>0.27600000000000002</v>
      </c>
      <c r="D203" s="41">
        <v>7.77</v>
      </c>
      <c r="E203" s="40">
        <v>3.71</v>
      </c>
      <c r="F203" s="65">
        <v>13.21</v>
      </c>
    </row>
    <row r="204" spans="1:6" s="37" customFormat="1" ht="12" x14ac:dyDescent="0.2">
      <c r="A204" s="38">
        <v>44141</v>
      </c>
      <c r="B204" s="39">
        <v>12.3</v>
      </c>
      <c r="C204" s="42">
        <v>0.70599999999999996</v>
      </c>
      <c r="D204" s="41">
        <v>3.9</v>
      </c>
      <c r="E204" s="40" t="s">
        <v>58</v>
      </c>
      <c r="F204" s="65">
        <v>3.93</v>
      </c>
    </row>
    <row r="205" spans="1:6" s="37" customFormat="1" ht="12" x14ac:dyDescent="0.2">
      <c r="A205" s="38">
        <v>44142</v>
      </c>
      <c r="B205" s="39">
        <v>18.7</v>
      </c>
      <c r="C205" s="42">
        <v>1.407</v>
      </c>
      <c r="D205" s="41">
        <v>18.64</v>
      </c>
      <c r="E205" s="40" t="s">
        <v>57</v>
      </c>
      <c r="F205" s="65">
        <v>10.23</v>
      </c>
    </row>
    <row r="206" spans="1:6" s="37" customFormat="1" ht="12" x14ac:dyDescent="0.2">
      <c r="A206" s="38">
        <v>44143</v>
      </c>
      <c r="B206" s="39">
        <v>20.5</v>
      </c>
      <c r="C206" s="42">
        <v>3.69</v>
      </c>
      <c r="D206" s="41">
        <v>837.64</v>
      </c>
      <c r="E206" s="40">
        <v>2.31</v>
      </c>
      <c r="F206" s="65">
        <v>106.28</v>
      </c>
    </row>
    <row r="207" spans="1:6" s="37" customFormat="1" ht="12" x14ac:dyDescent="0.2">
      <c r="A207" s="38">
        <v>44144</v>
      </c>
      <c r="B207" s="39">
        <v>23.6</v>
      </c>
      <c r="C207" s="42">
        <v>1.877</v>
      </c>
      <c r="D207" s="41">
        <v>254.54</v>
      </c>
      <c r="E207" s="40" t="s">
        <v>54</v>
      </c>
      <c r="F207" s="65">
        <v>98.89</v>
      </c>
    </row>
    <row r="208" spans="1:6" s="37" customFormat="1" ht="12" x14ac:dyDescent="0.2">
      <c r="A208" s="38">
        <v>44145</v>
      </c>
      <c r="B208" s="39">
        <v>33.299999999999997</v>
      </c>
      <c r="C208" s="42">
        <v>6.7080000000000002</v>
      </c>
      <c r="D208" s="41">
        <v>1117.6099999999999</v>
      </c>
      <c r="E208" s="40">
        <v>3.32</v>
      </c>
      <c r="F208" s="65">
        <v>199.54</v>
      </c>
    </row>
    <row r="209" spans="1:6" s="37" customFormat="1" ht="12" x14ac:dyDescent="0.2">
      <c r="A209" s="38">
        <v>44146</v>
      </c>
      <c r="B209" s="39">
        <v>10.199999999999999</v>
      </c>
      <c r="C209" s="42">
        <v>0.18099999999999999</v>
      </c>
      <c r="D209" s="41">
        <v>13.97</v>
      </c>
      <c r="E209" s="40" t="s">
        <v>56</v>
      </c>
      <c r="F209" s="65">
        <v>4.38</v>
      </c>
    </row>
    <row r="210" spans="1:6" s="37" customFormat="1" ht="12" x14ac:dyDescent="0.2">
      <c r="A210" s="38">
        <v>44147</v>
      </c>
      <c r="B210" s="39">
        <v>11.5</v>
      </c>
      <c r="C210" s="42">
        <v>1.9E-2</v>
      </c>
      <c r="D210" s="41">
        <v>0.48</v>
      </c>
      <c r="E210" s="40" t="s">
        <v>39</v>
      </c>
      <c r="F210" s="65">
        <v>0.5</v>
      </c>
    </row>
    <row r="211" spans="1:6" s="37" customFormat="1" ht="12" x14ac:dyDescent="0.2">
      <c r="A211" s="38">
        <v>44148</v>
      </c>
      <c r="B211" s="39">
        <v>6.9</v>
      </c>
      <c r="C211" s="42">
        <v>9.0999999999999998E-2</v>
      </c>
      <c r="D211" s="41">
        <v>8.4499999999999993</v>
      </c>
      <c r="E211" s="40" t="s">
        <v>39</v>
      </c>
      <c r="F211" s="65">
        <v>1.71</v>
      </c>
    </row>
    <row r="212" spans="1:6" s="37" customFormat="1" ht="12" x14ac:dyDescent="0.2">
      <c r="A212" s="38">
        <v>44149</v>
      </c>
      <c r="B212" s="39">
        <v>9.1999999999999993</v>
      </c>
      <c r="C212" s="42">
        <v>6.0000000000000001E-3</v>
      </c>
      <c r="D212" s="41">
        <v>0.21</v>
      </c>
      <c r="E212" s="40" t="s">
        <v>52</v>
      </c>
      <c r="F212" s="65">
        <v>0.56000000000000005</v>
      </c>
    </row>
    <row r="213" spans="1:6" s="37" customFormat="1" ht="12" x14ac:dyDescent="0.2">
      <c r="A213" s="38">
        <v>44150</v>
      </c>
      <c r="B213" s="39">
        <v>7.9</v>
      </c>
      <c r="C213" s="42">
        <v>0.01</v>
      </c>
      <c r="D213" s="41">
        <v>0.49</v>
      </c>
      <c r="E213" s="40" t="s">
        <v>39</v>
      </c>
      <c r="F213" s="65">
        <v>0.46</v>
      </c>
    </row>
    <row r="214" spans="1:6" s="37" customFormat="1" ht="12" x14ac:dyDescent="0.2">
      <c r="A214" s="38">
        <v>44151</v>
      </c>
      <c r="B214" s="39">
        <v>7.4</v>
      </c>
      <c r="C214" s="42">
        <v>4.0000000000000001E-3</v>
      </c>
      <c r="D214" s="41">
        <v>0.17</v>
      </c>
      <c r="E214" s="40" t="s">
        <v>39</v>
      </c>
      <c r="F214" s="65">
        <v>0.17</v>
      </c>
    </row>
    <row r="215" spans="1:6" s="37" customFormat="1" ht="12" x14ac:dyDescent="0.2">
      <c r="A215" s="38">
        <v>44152</v>
      </c>
      <c r="B215" s="39">
        <v>9.1999999999999993</v>
      </c>
      <c r="C215" s="42">
        <v>3.0000000000000001E-3</v>
      </c>
      <c r="D215" s="41">
        <v>0.13</v>
      </c>
      <c r="E215" s="40" t="s">
        <v>39</v>
      </c>
      <c r="F215" s="65">
        <v>0.34</v>
      </c>
    </row>
    <row r="216" spans="1:6" s="37" customFormat="1" ht="12" x14ac:dyDescent="0.2">
      <c r="A216" s="38">
        <v>44153</v>
      </c>
      <c r="B216" s="39">
        <v>8</v>
      </c>
      <c r="C216" s="42">
        <v>0.17599999999999999</v>
      </c>
      <c r="D216" s="41">
        <v>15.07</v>
      </c>
      <c r="E216" s="40" t="s">
        <v>39</v>
      </c>
      <c r="F216" s="65">
        <v>3.02</v>
      </c>
    </row>
    <row r="217" spans="1:6" s="37" customFormat="1" ht="12" x14ac:dyDescent="0.2">
      <c r="A217" s="38">
        <v>44154</v>
      </c>
      <c r="B217" s="39">
        <v>8.1999999999999993</v>
      </c>
      <c r="C217" s="42">
        <v>1.2E-2</v>
      </c>
      <c r="D217" s="41">
        <v>1.1599999999999999</v>
      </c>
      <c r="E217" s="40" t="s">
        <v>39</v>
      </c>
      <c r="F217" s="65">
        <v>0.66</v>
      </c>
    </row>
    <row r="218" spans="1:6" s="37" customFormat="1" ht="12" x14ac:dyDescent="0.2">
      <c r="A218" s="38">
        <v>44155</v>
      </c>
      <c r="B218" s="39">
        <v>15.3</v>
      </c>
      <c r="C218" s="42">
        <v>8.1000000000000003E-2</v>
      </c>
      <c r="D218" s="41">
        <v>25.55</v>
      </c>
      <c r="E218" s="40" t="s">
        <v>39</v>
      </c>
      <c r="F218" s="65">
        <v>2.4</v>
      </c>
    </row>
    <row r="219" spans="1:6" s="37" customFormat="1" ht="12" x14ac:dyDescent="0.2">
      <c r="A219" s="38">
        <v>44156</v>
      </c>
      <c r="B219" s="39">
        <v>7.7</v>
      </c>
      <c r="C219" s="42">
        <v>7.0000000000000001E-3</v>
      </c>
      <c r="D219" s="41">
        <v>0.82</v>
      </c>
      <c r="E219" s="40" t="s">
        <v>39</v>
      </c>
      <c r="F219" s="65">
        <v>0.4</v>
      </c>
    </row>
    <row r="220" spans="1:6" s="37" customFormat="1" ht="12" x14ac:dyDescent="0.2">
      <c r="A220" s="38">
        <v>44157</v>
      </c>
      <c r="B220" s="39">
        <v>6.3</v>
      </c>
      <c r="C220" s="42">
        <v>3.0000000000000001E-3</v>
      </c>
      <c r="D220" s="41">
        <v>0.12</v>
      </c>
      <c r="E220" s="40" t="s">
        <v>39</v>
      </c>
      <c r="F220" s="65">
        <v>0.17</v>
      </c>
    </row>
    <row r="221" spans="1:6" s="37" customFormat="1" ht="12" x14ac:dyDescent="0.2">
      <c r="A221" s="38">
        <v>44158</v>
      </c>
      <c r="B221" s="39">
        <v>13.4</v>
      </c>
      <c r="C221" s="42">
        <v>0.152</v>
      </c>
      <c r="D221" s="41">
        <v>60.02</v>
      </c>
      <c r="E221" s="40" t="s">
        <v>39</v>
      </c>
      <c r="F221" s="65">
        <v>2.36</v>
      </c>
    </row>
    <row r="222" spans="1:6" s="37" customFormat="1" ht="12" x14ac:dyDescent="0.2">
      <c r="A222" s="38">
        <v>44159</v>
      </c>
      <c r="B222" s="39">
        <v>10.5</v>
      </c>
      <c r="C222" s="42">
        <v>0.56200000000000006</v>
      </c>
      <c r="D222" s="41">
        <v>57.07</v>
      </c>
      <c r="E222" s="40" t="s">
        <v>39</v>
      </c>
      <c r="F222" s="65">
        <v>4.03</v>
      </c>
    </row>
    <row r="223" spans="1:6" s="37" customFormat="1" ht="12" x14ac:dyDescent="0.2">
      <c r="A223" s="38">
        <v>44160</v>
      </c>
      <c r="B223" s="39">
        <v>16.899999999999999</v>
      </c>
      <c r="C223" s="42">
        <v>0.70499999999999996</v>
      </c>
      <c r="D223" s="41">
        <v>23.46</v>
      </c>
      <c r="E223" s="40" t="s">
        <v>39</v>
      </c>
      <c r="F223" s="65">
        <v>5.04</v>
      </c>
    </row>
    <row r="224" spans="1:6" s="37" customFormat="1" ht="12" x14ac:dyDescent="0.2">
      <c r="A224" s="38">
        <v>44161</v>
      </c>
      <c r="B224" s="39">
        <v>23.7</v>
      </c>
      <c r="C224" s="42">
        <v>1.3540000000000001</v>
      </c>
      <c r="D224" s="41">
        <v>239.27</v>
      </c>
      <c r="E224" s="40" t="s">
        <v>57</v>
      </c>
      <c r="F224" s="65">
        <v>24.37</v>
      </c>
    </row>
    <row r="225" spans="1:6" s="37" customFormat="1" ht="12" x14ac:dyDescent="0.2">
      <c r="A225" s="38">
        <v>44162</v>
      </c>
      <c r="B225" s="39">
        <v>26.6</v>
      </c>
      <c r="C225" s="42">
        <v>1.6930000000000001</v>
      </c>
      <c r="D225" s="41">
        <v>74.88</v>
      </c>
      <c r="E225" s="40" t="s">
        <v>59</v>
      </c>
      <c r="F225" s="65">
        <v>23.63</v>
      </c>
    </row>
    <row r="226" spans="1:6" s="37" customFormat="1" ht="12" x14ac:dyDescent="0.2">
      <c r="A226" s="38">
        <v>44163</v>
      </c>
      <c r="B226" s="39">
        <v>19</v>
      </c>
      <c r="C226" s="42">
        <v>0.13</v>
      </c>
      <c r="D226" s="41">
        <v>9.93</v>
      </c>
      <c r="E226" s="40" t="s">
        <v>39</v>
      </c>
      <c r="F226" s="65">
        <v>3.71</v>
      </c>
    </row>
    <row r="227" spans="1:6" s="37" customFormat="1" ht="12" x14ac:dyDescent="0.2">
      <c r="A227" s="38">
        <v>44164</v>
      </c>
      <c r="B227" s="39">
        <v>18.2</v>
      </c>
      <c r="C227" s="42">
        <v>9.2999999999999999E-2</v>
      </c>
      <c r="D227" s="41">
        <v>6.24</v>
      </c>
      <c r="E227" s="40" t="s">
        <v>39</v>
      </c>
      <c r="F227" s="65">
        <v>2.39</v>
      </c>
    </row>
    <row r="228" spans="1:6" s="37" customFormat="1" ht="12" x14ac:dyDescent="0.2">
      <c r="A228" s="38">
        <v>44165</v>
      </c>
      <c r="B228" s="39">
        <v>19.7</v>
      </c>
      <c r="C228" s="42">
        <v>0.159</v>
      </c>
      <c r="D228" s="41">
        <v>20.13</v>
      </c>
      <c r="E228" s="40" t="s">
        <v>39</v>
      </c>
      <c r="F228" s="65">
        <v>4.12</v>
      </c>
    </row>
    <row r="229" spans="1:6" s="37" customFormat="1" ht="12" x14ac:dyDescent="0.2">
      <c r="A229" s="38">
        <v>44166</v>
      </c>
      <c r="B229" s="39">
        <v>8.6</v>
      </c>
      <c r="C229" s="42">
        <v>5.0000000000000001E-3</v>
      </c>
      <c r="D229" s="41">
        <v>0.19</v>
      </c>
      <c r="E229" s="40" t="s">
        <v>39</v>
      </c>
      <c r="F229" s="65">
        <v>0.3</v>
      </c>
    </row>
    <row r="230" spans="1:6" s="37" customFormat="1" ht="12" x14ac:dyDescent="0.2">
      <c r="A230" s="38">
        <v>44167</v>
      </c>
      <c r="B230" s="39">
        <v>16.2</v>
      </c>
      <c r="C230" s="42">
        <v>0.01</v>
      </c>
      <c r="D230" s="41">
        <v>0.39</v>
      </c>
      <c r="E230" s="40" t="s">
        <v>39</v>
      </c>
      <c r="F230" s="65">
        <v>0.87</v>
      </c>
    </row>
    <row r="231" spans="1:6" s="37" customFormat="1" ht="12" x14ac:dyDescent="0.2">
      <c r="A231" s="38">
        <v>44168</v>
      </c>
      <c r="B231" s="39">
        <v>4</v>
      </c>
      <c r="C231" s="42">
        <v>7.0000000000000001E-3</v>
      </c>
      <c r="D231" s="41">
        <v>0.18</v>
      </c>
      <c r="E231" s="40" t="s">
        <v>39</v>
      </c>
      <c r="F231" s="65">
        <v>0.32</v>
      </c>
    </row>
    <row r="232" spans="1:6" s="37" customFormat="1" ht="12" x14ac:dyDescent="0.2">
      <c r="A232" s="38">
        <v>44169</v>
      </c>
      <c r="B232" s="39">
        <v>4.8</v>
      </c>
      <c r="C232" s="42">
        <v>9.2999999999999999E-2</v>
      </c>
      <c r="D232" s="41">
        <v>2.13</v>
      </c>
      <c r="E232" s="40" t="s">
        <v>39</v>
      </c>
      <c r="F232" s="65">
        <v>5.73</v>
      </c>
    </row>
    <row r="233" spans="1:6" s="37" customFormat="1" ht="12" x14ac:dyDescent="0.2">
      <c r="A233" s="38">
        <v>44170</v>
      </c>
      <c r="B233" s="39">
        <v>7.4</v>
      </c>
      <c r="C233" s="42">
        <v>0.28599999999999998</v>
      </c>
      <c r="D233" s="41">
        <v>9.92</v>
      </c>
      <c r="E233" s="40" t="s">
        <v>39</v>
      </c>
      <c r="F233" s="65">
        <v>15.09</v>
      </c>
    </row>
    <row r="234" spans="1:6" s="37" customFormat="1" ht="12" x14ac:dyDescent="0.2">
      <c r="A234" s="38">
        <v>44171</v>
      </c>
      <c r="B234" s="39">
        <v>16.3</v>
      </c>
      <c r="C234" s="42">
        <v>0.02</v>
      </c>
      <c r="D234" s="41">
        <v>0.75</v>
      </c>
      <c r="E234" s="40" t="s">
        <v>39</v>
      </c>
      <c r="F234" s="65">
        <v>0.84</v>
      </c>
    </row>
    <row r="235" spans="1:6" s="37" customFormat="1" ht="12" x14ac:dyDescent="0.2">
      <c r="A235" s="38">
        <v>44172</v>
      </c>
      <c r="B235" s="39">
        <v>13</v>
      </c>
      <c r="C235" s="42">
        <v>4.2000000000000003E-2</v>
      </c>
      <c r="D235" s="41">
        <v>1.65</v>
      </c>
      <c r="E235" s="40" t="s">
        <v>39</v>
      </c>
      <c r="F235" s="65">
        <v>2.2599999999999998</v>
      </c>
    </row>
    <row r="236" spans="1:6" s="37" customFormat="1" ht="12" x14ac:dyDescent="0.2">
      <c r="A236" s="38">
        <v>44173</v>
      </c>
      <c r="B236" s="39">
        <v>16.5</v>
      </c>
      <c r="C236" s="42">
        <v>8.5999999999999993E-2</v>
      </c>
      <c r="D236" s="41">
        <v>2.84</v>
      </c>
      <c r="E236" s="40" t="s">
        <v>39</v>
      </c>
      <c r="F236" s="65">
        <v>5.76</v>
      </c>
    </row>
    <row r="237" spans="1:6" s="37" customFormat="1" ht="12" x14ac:dyDescent="0.2">
      <c r="A237" s="38">
        <v>44174</v>
      </c>
      <c r="B237" s="39">
        <v>20.399999999999999</v>
      </c>
      <c r="C237" s="42">
        <v>0.16900000000000001</v>
      </c>
      <c r="D237" s="41">
        <v>10.64</v>
      </c>
      <c r="E237" s="40" t="s">
        <v>58</v>
      </c>
      <c r="F237" s="65">
        <v>3.85</v>
      </c>
    </row>
    <row r="238" spans="1:6" s="37" customFormat="1" ht="12" x14ac:dyDescent="0.2">
      <c r="A238" s="38">
        <v>44175</v>
      </c>
      <c r="B238" s="39">
        <v>19.600000000000001</v>
      </c>
      <c r="C238" s="42">
        <v>0.33400000000000002</v>
      </c>
      <c r="D238" s="41">
        <v>14.4</v>
      </c>
      <c r="E238" s="40" t="s">
        <v>58</v>
      </c>
      <c r="F238" s="65">
        <v>14.16</v>
      </c>
    </row>
    <row r="239" spans="1:6" s="37" customFormat="1" ht="12" x14ac:dyDescent="0.2">
      <c r="A239" s="38">
        <v>44176</v>
      </c>
      <c r="B239" s="39">
        <v>7.4</v>
      </c>
      <c r="C239" s="42">
        <v>9.6000000000000002E-2</v>
      </c>
      <c r="D239" s="41">
        <v>2.8</v>
      </c>
      <c r="E239" s="40" t="s">
        <v>39</v>
      </c>
      <c r="F239" s="65">
        <v>4.57</v>
      </c>
    </row>
    <row r="240" spans="1:6" s="37" customFormat="1" ht="12" x14ac:dyDescent="0.2">
      <c r="A240" s="38">
        <v>44177</v>
      </c>
      <c r="B240" s="39">
        <v>9</v>
      </c>
      <c r="C240" s="42">
        <v>7.0000000000000001E-3</v>
      </c>
      <c r="D240" s="41">
        <v>0.19</v>
      </c>
      <c r="E240" s="40" t="s">
        <v>39</v>
      </c>
      <c r="F240" s="65">
        <v>0.94</v>
      </c>
    </row>
    <row r="241" spans="1:6" s="37" customFormat="1" ht="12" x14ac:dyDescent="0.2">
      <c r="A241" s="38">
        <v>44178</v>
      </c>
      <c r="B241" s="39">
        <v>7</v>
      </c>
      <c r="C241" s="42">
        <v>4.0000000000000001E-3</v>
      </c>
      <c r="D241" s="41">
        <v>0.12</v>
      </c>
      <c r="E241" s="40" t="s">
        <v>39</v>
      </c>
      <c r="F241" s="65">
        <v>0.32</v>
      </c>
    </row>
    <row r="242" spans="1:6" s="37" customFormat="1" ht="12" x14ac:dyDescent="0.2">
      <c r="A242" s="38">
        <v>44179</v>
      </c>
      <c r="B242" s="39">
        <v>3.5</v>
      </c>
      <c r="C242" s="42">
        <v>3.0000000000000001E-3</v>
      </c>
      <c r="D242" s="41">
        <v>0.11</v>
      </c>
      <c r="E242" s="40" t="s">
        <v>39</v>
      </c>
      <c r="F242" s="65">
        <v>0.22</v>
      </c>
    </row>
    <row r="243" spans="1:6" s="37" customFormat="1" ht="12" x14ac:dyDescent="0.2">
      <c r="A243" s="38">
        <v>44180</v>
      </c>
      <c r="B243" s="39">
        <v>4.2</v>
      </c>
      <c r="C243" s="42">
        <v>1.0999999999999999E-2</v>
      </c>
      <c r="D243" s="41">
        <v>0.4</v>
      </c>
      <c r="E243" s="40" t="s">
        <v>39</v>
      </c>
      <c r="F243" s="65">
        <v>1.1000000000000001</v>
      </c>
    </row>
    <row r="244" spans="1:6" s="37" customFormat="1" ht="12" x14ac:dyDescent="0.2">
      <c r="A244" s="38">
        <v>44181</v>
      </c>
      <c r="B244" s="39">
        <v>7.6</v>
      </c>
      <c r="C244" s="42">
        <v>0.247</v>
      </c>
      <c r="D244" s="41">
        <v>4.42</v>
      </c>
      <c r="E244" s="40" t="s">
        <v>39</v>
      </c>
      <c r="F244" s="65">
        <v>8.1</v>
      </c>
    </row>
    <row r="245" spans="1:6" s="37" customFormat="1" ht="12" x14ac:dyDescent="0.2">
      <c r="A245" s="38">
        <v>44182</v>
      </c>
      <c r="B245" s="39">
        <v>6.1</v>
      </c>
      <c r="C245" s="42">
        <v>7.0000000000000001E-3</v>
      </c>
      <c r="D245" s="41">
        <v>0.15</v>
      </c>
      <c r="E245" s="40" t="s">
        <v>39</v>
      </c>
      <c r="F245" s="65">
        <v>0.47</v>
      </c>
    </row>
    <row r="246" spans="1:6" s="37" customFormat="1" ht="12" x14ac:dyDescent="0.2">
      <c r="A246" s="38">
        <v>44183</v>
      </c>
      <c r="B246" s="39">
        <v>5.0999999999999996</v>
      </c>
      <c r="C246" s="42">
        <v>1.4E-2</v>
      </c>
      <c r="D246" s="41">
        <v>0.56999999999999995</v>
      </c>
      <c r="E246" s="40" t="s">
        <v>39</v>
      </c>
      <c r="F246" s="65">
        <v>0.53</v>
      </c>
    </row>
    <row r="247" spans="1:6" s="37" customFormat="1" ht="12" x14ac:dyDescent="0.2">
      <c r="A247" s="38">
        <v>44184</v>
      </c>
      <c r="B247" s="39">
        <v>5.5</v>
      </c>
      <c r="C247" s="42">
        <v>1.7000000000000001E-2</v>
      </c>
      <c r="D247" s="41">
        <v>0.61</v>
      </c>
      <c r="E247" s="40" t="s">
        <v>39</v>
      </c>
      <c r="F247" s="65">
        <v>0.99</v>
      </c>
    </row>
    <row r="248" spans="1:6" s="37" customFormat="1" ht="12" x14ac:dyDescent="0.2">
      <c r="A248" s="38">
        <v>44185</v>
      </c>
      <c r="B248" s="39">
        <v>7.3</v>
      </c>
      <c r="C248" s="42">
        <v>3.0000000000000001E-3</v>
      </c>
      <c r="D248" s="41">
        <v>0.08</v>
      </c>
      <c r="E248" s="40" t="s">
        <v>39</v>
      </c>
      <c r="F248" s="65">
        <v>0.24</v>
      </c>
    </row>
    <row r="249" spans="1:6" s="37" customFormat="1" ht="12" x14ac:dyDescent="0.2">
      <c r="A249" s="38">
        <v>44186</v>
      </c>
      <c r="B249" s="39" t="s">
        <v>40</v>
      </c>
      <c r="C249" s="42">
        <v>4.0000000000000001E-3</v>
      </c>
      <c r="D249" s="41">
        <v>0.09</v>
      </c>
      <c r="E249" s="40" t="s">
        <v>39</v>
      </c>
      <c r="F249" s="65">
        <v>0.18</v>
      </c>
    </row>
    <row r="250" spans="1:6" s="37" customFormat="1" ht="12" x14ac:dyDescent="0.2">
      <c r="A250" s="38">
        <v>44187</v>
      </c>
      <c r="B250" s="39" t="s">
        <v>40</v>
      </c>
      <c r="C250" s="42">
        <v>6.0000000000000001E-3</v>
      </c>
      <c r="D250" s="41">
        <v>0.16</v>
      </c>
      <c r="E250" s="40" t="s">
        <v>39</v>
      </c>
      <c r="F250" s="65">
        <v>0.36</v>
      </c>
    </row>
    <row r="251" spans="1:6" s="37" customFormat="1" ht="12" x14ac:dyDescent="0.2">
      <c r="A251" s="38">
        <v>44188</v>
      </c>
      <c r="B251" s="39">
        <v>4.3</v>
      </c>
      <c r="C251" s="42">
        <v>4.0000000000000001E-3</v>
      </c>
      <c r="D251" s="41">
        <v>0.12</v>
      </c>
      <c r="E251" s="40" t="s">
        <v>39</v>
      </c>
      <c r="F251" s="65">
        <v>0.28999999999999998</v>
      </c>
    </row>
    <row r="252" spans="1:6" s="37" customFormat="1" ht="12" x14ac:dyDescent="0.2">
      <c r="A252" s="38">
        <v>44189</v>
      </c>
      <c r="B252" s="39">
        <v>5.9</v>
      </c>
      <c r="C252" s="42">
        <v>2E-3</v>
      </c>
      <c r="D252" s="41">
        <v>0.11</v>
      </c>
      <c r="E252" s="40" t="s">
        <v>39</v>
      </c>
      <c r="F252" s="65">
        <v>0.15</v>
      </c>
    </row>
    <row r="253" spans="1:6" s="37" customFormat="1" ht="12" x14ac:dyDescent="0.2">
      <c r="A253" s="38">
        <v>44190</v>
      </c>
      <c r="B253" s="39">
        <v>10.8</v>
      </c>
      <c r="C253" s="42">
        <v>2E-3</v>
      </c>
      <c r="D253" s="41">
        <v>0.16</v>
      </c>
      <c r="E253" s="40" t="s">
        <v>39</v>
      </c>
      <c r="F253" s="65">
        <v>0.27</v>
      </c>
    </row>
    <row r="254" spans="1:6" s="37" customFormat="1" ht="12" x14ac:dyDescent="0.2">
      <c r="A254" s="38">
        <v>44191</v>
      </c>
      <c r="B254" s="39">
        <v>9.1999999999999993</v>
      </c>
      <c r="C254" s="42">
        <v>3.0000000000000001E-3</v>
      </c>
      <c r="D254" s="41">
        <v>0.11</v>
      </c>
      <c r="E254" s="40" t="s">
        <v>39</v>
      </c>
      <c r="F254" s="65">
        <v>0.28999999999999998</v>
      </c>
    </row>
    <row r="255" spans="1:6" s="37" customFormat="1" ht="12" x14ac:dyDescent="0.2">
      <c r="A255" s="38">
        <v>44192</v>
      </c>
      <c r="B255" s="39" t="s">
        <v>39</v>
      </c>
      <c r="C255" s="42">
        <v>2E-3</v>
      </c>
      <c r="D255" s="41">
        <v>0.05</v>
      </c>
      <c r="E255" s="40" t="s">
        <v>39</v>
      </c>
      <c r="F255" s="65">
        <v>7.0000000000000007E-2</v>
      </c>
    </row>
    <row r="256" spans="1:6" s="37" customFormat="1" ht="12" x14ac:dyDescent="0.2">
      <c r="A256" s="38">
        <v>44193</v>
      </c>
      <c r="B256" s="39">
        <v>5.8</v>
      </c>
      <c r="C256" s="42">
        <v>7.3999999999999996E-2</v>
      </c>
      <c r="D256" s="41">
        <v>2.93</v>
      </c>
      <c r="E256" s="40" t="s">
        <v>39</v>
      </c>
      <c r="F256" s="65">
        <v>3.84</v>
      </c>
    </row>
    <row r="257" spans="1:6" s="37" customFormat="1" ht="12" x14ac:dyDescent="0.2">
      <c r="A257" s="38">
        <v>44194</v>
      </c>
      <c r="B257" s="39">
        <v>9.6</v>
      </c>
      <c r="C257" s="42">
        <v>9.6000000000000002E-2</v>
      </c>
      <c r="D257" s="41">
        <v>3</v>
      </c>
      <c r="E257" s="40" t="s">
        <v>39</v>
      </c>
      <c r="F257" s="65">
        <v>5.29</v>
      </c>
    </row>
    <row r="258" spans="1:6" s="37" customFormat="1" ht="12" x14ac:dyDescent="0.2">
      <c r="A258" s="38">
        <v>44195</v>
      </c>
      <c r="B258" s="39">
        <v>9.1</v>
      </c>
      <c r="C258" s="42">
        <v>5.0000000000000001E-3</v>
      </c>
      <c r="D258" s="41">
        <v>0.17</v>
      </c>
      <c r="E258" s="40" t="s">
        <v>39</v>
      </c>
      <c r="F258" s="65">
        <v>0.33</v>
      </c>
    </row>
    <row r="259" spans="1:6" s="37" customFormat="1" ht="12" x14ac:dyDescent="0.2">
      <c r="A259" s="38">
        <v>44196</v>
      </c>
      <c r="B259" s="39">
        <v>5.8</v>
      </c>
      <c r="C259" s="42">
        <v>3.0000000000000001E-3</v>
      </c>
      <c r="D259" s="41">
        <v>0.38</v>
      </c>
      <c r="E259" s="40" t="s">
        <v>39</v>
      </c>
      <c r="F259" s="65">
        <v>0.2</v>
      </c>
    </row>
    <row r="260" spans="1:6" s="37" customFormat="1" ht="12" x14ac:dyDescent="0.2">
      <c r="B260" s="48"/>
      <c r="C260" s="56"/>
      <c r="D260" s="49"/>
      <c r="E260" s="49"/>
      <c r="F260" s="49"/>
    </row>
    <row r="261" spans="1:6" s="37" customFormat="1" ht="12" x14ac:dyDescent="0.2">
      <c r="B261" s="48"/>
      <c r="C261" s="56"/>
      <c r="D261" s="49"/>
      <c r="E261" s="49"/>
      <c r="F261" s="49"/>
    </row>
    <row r="262" spans="1:6" s="37" customFormat="1" ht="12" x14ac:dyDescent="0.2">
      <c r="B262" s="48"/>
      <c r="C262" s="56"/>
      <c r="D262" s="49"/>
      <c r="E262" s="49"/>
      <c r="F262" s="49"/>
    </row>
    <row r="263" spans="1:6" s="37" customFormat="1" ht="12" x14ac:dyDescent="0.2">
      <c r="B263" s="48"/>
      <c r="C263" s="56"/>
      <c r="D263" s="49"/>
      <c r="E263" s="49"/>
      <c r="F263" s="49"/>
    </row>
    <row r="264" spans="1:6" s="37" customFormat="1" ht="12" x14ac:dyDescent="0.2">
      <c r="B264" s="48"/>
      <c r="C264" s="56"/>
      <c r="D264" s="49"/>
      <c r="E264" s="49"/>
      <c r="F264" s="49"/>
    </row>
    <row r="265" spans="1:6" s="37" customFormat="1" ht="12" x14ac:dyDescent="0.2">
      <c r="B265" s="48"/>
      <c r="C265" s="56"/>
      <c r="D265" s="49"/>
      <c r="E265" s="49"/>
      <c r="F265" s="49"/>
    </row>
    <row r="266" spans="1:6" s="37" customFormat="1" ht="12" x14ac:dyDescent="0.2">
      <c r="B266" s="48"/>
      <c r="C266" s="56"/>
      <c r="D266" s="49"/>
      <c r="E266" s="49"/>
      <c r="F266" s="49"/>
    </row>
    <row r="267" spans="1:6" s="37" customFormat="1" ht="12" x14ac:dyDescent="0.2">
      <c r="B267" s="48"/>
      <c r="C267" s="56"/>
      <c r="D267" s="49"/>
      <c r="E267" s="49"/>
      <c r="F267" s="49"/>
    </row>
    <row r="268" spans="1:6" s="37" customFormat="1" ht="12" x14ac:dyDescent="0.2">
      <c r="B268" s="48"/>
      <c r="C268" s="56"/>
      <c r="D268" s="49"/>
      <c r="E268" s="49"/>
      <c r="F268" s="49"/>
    </row>
    <row r="269" spans="1:6" s="37" customFormat="1" ht="12" x14ac:dyDescent="0.2">
      <c r="B269" s="48"/>
      <c r="C269" s="56"/>
      <c r="D269" s="49"/>
      <c r="E269" s="49"/>
      <c r="F269" s="49"/>
    </row>
    <row r="270" spans="1:6" s="37" customFormat="1" ht="12" x14ac:dyDescent="0.2">
      <c r="B270" s="48"/>
      <c r="C270" s="56"/>
      <c r="D270" s="49"/>
      <c r="E270" s="49"/>
      <c r="F270" s="49"/>
    </row>
    <row r="271" spans="1:6" s="37" customFormat="1" ht="12" x14ac:dyDescent="0.2">
      <c r="B271" s="48"/>
      <c r="C271" s="56"/>
      <c r="D271" s="49"/>
      <c r="E271" s="49"/>
      <c r="F271" s="49"/>
    </row>
    <row r="272" spans="1:6" s="37" customFormat="1" ht="12" x14ac:dyDescent="0.2">
      <c r="B272" s="48"/>
      <c r="C272" s="56"/>
      <c r="D272" s="49"/>
      <c r="E272" s="49"/>
      <c r="F272" s="49"/>
    </row>
    <row r="273" spans="2:6" s="37" customFormat="1" ht="12" x14ac:dyDescent="0.2">
      <c r="B273" s="48"/>
      <c r="C273" s="56"/>
      <c r="D273" s="49"/>
      <c r="E273" s="49"/>
      <c r="F273" s="49"/>
    </row>
    <row r="274" spans="2:6" s="23" customFormat="1" x14ac:dyDescent="0.2">
      <c r="B274" s="24"/>
      <c r="C274" s="57"/>
      <c r="D274" s="25"/>
      <c r="E274" s="25"/>
      <c r="F274" s="25"/>
    </row>
    <row r="275" spans="2:6" s="23" customFormat="1" x14ac:dyDescent="0.2">
      <c r="B275" s="24"/>
      <c r="C275" s="57"/>
      <c r="D275" s="25"/>
      <c r="E275" s="25"/>
      <c r="F275" s="25"/>
    </row>
    <row r="276" spans="2:6" s="23" customFormat="1" x14ac:dyDescent="0.2">
      <c r="B276" s="24"/>
      <c r="C276" s="57"/>
      <c r="D276" s="25"/>
      <c r="E276" s="25"/>
      <c r="F276" s="25"/>
    </row>
    <row r="277" spans="2:6" s="23" customFormat="1" x14ac:dyDescent="0.2">
      <c r="B277" s="24"/>
      <c r="C277" s="57"/>
      <c r="D277" s="25"/>
      <c r="E277" s="25"/>
      <c r="F277" s="25"/>
    </row>
    <row r="278" spans="2:6" s="23" customFormat="1" x14ac:dyDescent="0.2">
      <c r="B278" s="24"/>
      <c r="C278" s="57"/>
      <c r="D278" s="25"/>
      <c r="E278" s="25"/>
      <c r="F278" s="25"/>
    </row>
    <row r="279" spans="2:6" s="23" customFormat="1" x14ac:dyDescent="0.2">
      <c r="B279" s="24"/>
      <c r="C279" s="57"/>
      <c r="D279" s="25"/>
      <c r="E279" s="25"/>
      <c r="F279" s="25"/>
    </row>
    <row r="280" spans="2:6" s="23" customFormat="1" x14ac:dyDescent="0.2">
      <c r="B280" s="24"/>
      <c r="C280" s="57"/>
      <c r="D280" s="25"/>
      <c r="E280" s="25"/>
      <c r="F280" s="25"/>
    </row>
    <row r="281" spans="2:6" s="23" customFormat="1" x14ac:dyDescent="0.2">
      <c r="B281" s="24"/>
      <c r="C281" s="57"/>
      <c r="D281" s="25"/>
      <c r="E281" s="25"/>
      <c r="F281" s="25"/>
    </row>
    <row r="282" spans="2:6" s="23" customFormat="1" x14ac:dyDescent="0.2">
      <c r="B282" s="24"/>
      <c r="C282" s="57"/>
      <c r="D282" s="25"/>
      <c r="E282" s="25"/>
      <c r="F282" s="25"/>
    </row>
    <row r="283" spans="2:6" s="23" customFormat="1" x14ac:dyDescent="0.2">
      <c r="B283" s="24"/>
      <c r="C283" s="57"/>
      <c r="D283" s="25"/>
      <c r="E283" s="25"/>
      <c r="F283" s="25"/>
    </row>
    <row r="284" spans="2:6" s="23" customFormat="1" x14ac:dyDescent="0.2">
      <c r="B284" s="24"/>
      <c r="C284" s="57"/>
      <c r="D284" s="25"/>
      <c r="E284" s="25"/>
      <c r="F284" s="25"/>
    </row>
    <row r="285" spans="2:6" s="23" customFormat="1" x14ac:dyDescent="0.2">
      <c r="B285" s="24"/>
      <c r="C285" s="57"/>
      <c r="D285" s="25"/>
      <c r="E285" s="25"/>
      <c r="F285" s="25"/>
    </row>
    <row r="286" spans="2:6" s="23" customFormat="1" x14ac:dyDescent="0.2">
      <c r="B286" s="24"/>
      <c r="C286" s="57"/>
      <c r="D286" s="25"/>
      <c r="E286" s="25"/>
      <c r="F286" s="25"/>
    </row>
    <row r="287" spans="2:6" s="23" customFormat="1" x14ac:dyDescent="0.2">
      <c r="B287" s="24"/>
      <c r="C287" s="57"/>
      <c r="D287" s="25"/>
      <c r="E287" s="25"/>
      <c r="F287" s="25"/>
    </row>
    <row r="288" spans="2:6" s="23" customFormat="1" x14ac:dyDescent="0.2">
      <c r="B288" s="24"/>
      <c r="C288" s="57"/>
      <c r="D288" s="25"/>
      <c r="E288" s="25"/>
      <c r="F288" s="25"/>
    </row>
    <row r="289" spans="2:6" s="23" customFormat="1" x14ac:dyDescent="0.2">
      <c r="B289" s="24"/>
      <c r="C289" s="57"/>
      <c r="D289" s="25"/>
      <c r="E289" s="25"/>
      <c r="F289" s="25"/>
    </row>
    <row r="290" spans="2:6" s="23" customFormat="1" x14ac:dyDescent="0.2">
      <c r="B290" s="24"/>
      <c r="C290" s="57"/>
      <c r="D290" s="25"/>
      <c r="E290" s="25"/>
      <c r="F290" s="25"/>
    </row>
    <row r="291" spans="2:6" s="23" customFormat="1" x14ac:dyDescent="0.2">
      <c r="B291" s="24"/>
      <c r="C291" s="57"/>
      <c r="D291" s="25"/>
      <c r="E291" s="25"/>
      <c r="F291" s="25"/>
    </row>
    <row r="292" spans="2:6" s="23" customFormat="1" x14ac:dyDescent="0.2">
      <c r="B292" s="24"/>
      <c r="C292" s="57"/>
      <c r="D292" s="25"/>
      <c r="E292" s="25"/>
      <c r="F292" s="25"/>
    </row>
    <row r="293" spans="2:6" s="23" customFormat="1" x14ac:dyDescent="0.2">
      <c r="B293" s="24"/>
      <c r="C293" s="57"/>
      <c r="D293" s="25"/>
      <c r="E293" s="25"/>
      <c r="F293" s="25"/>
    </row>
    <row r="294" spans="2:6" s="23" customFormat="1" x14ac:dyDescent="0.2">
      <c r="B294" s="24"/>
      <c r="C294" s="57"/>
      <c r="D294" s="25"/>
      <c r="E294" s="25"/>
      <c r="F294" s="25"/>
    </row>
    <row r="295" spans="2:6" s="23" customFormat="1" x14ac:dyDescent="0.2">
      <c r="B295" s="24"/>
      <c r="C295" s="57"/>
      <c r="D295" s="25"/>
      <c r="E295" s="25"/>
      <c r="F295" s="25"/>
    </row>
    <row r="296" spans="2:6" s="23" customFormat="1" x14ac:dyDescent="0.2">
      <c r="B296" s="24"/>
      <c r="C296" s="57"/>
      <c r="D296" s="25"/>
      <c r="E296" s="25"/>
      <c r="F296" s="25"/>
    </row>
    <row r="297" spans="2:6" s="23" customFormat="1" x14ac:dyDescent="0.2">
      <c r="B297" s="24"/>
      <c r="C297" s="57"/>
      <c r="D297" s="25"/>
      <c r="E297" s="25"/>
      <c r="F297" s="25"/>
    </row>
    <row r="298" spans="2:6" s="23" customFormat="1" x14ac:dyDescent="0.2">
      <c r="B298" s="24"/>
      <c r="C298" s="57"/>
      <c r="D298" s="25"/>
      <c r="E298" s="25"/>
      <c r="F298" s="25"/>
    </row>
    <row r="299" spans="2:6" s="23" customFormat="1" x14ac:dyDescent="0.2">
      <c r="B299" s="24"/>
      <c r="C299" s="57"/>
      <c r="D299" s="25"/>
      <c r="E299" s="25"/>
      <c r="F299" s="25"/>
    </row>
    <row r="300" spans="2:6" s="23" customFormat="1" x14ac:dyDescent="0.2">
      <c r="B300" s="24"/>
      <c r="C300" s="57"/>
      <c r="D300" s="25"/>
      <c r="E300" s="25"/>
      <c r="F300" s="25"/>
    </row>
    <row r="301" spans="2:6" s="23" customFormat="1" x14ac:dyDescent="0.2">
      <c r="B301" s="24"/>
      <c r="C301" s="57"/>
      <c r="D301" s="25"/>
      <c r="E301" s="25"/>
      <c r="F301" s="25"/>
    </row>
    <row r="302" spans="2:6" s="23" customFormat="1" x14ac:dyDescent="0.2">
      <c r="B302" s="24"/>
      <c r="C302" s="57"/>
      <c r="D302" s="25"/>
      <c r="E302" s="25"/>
      <c r="F302" s="25"/>
    </row>
    <row r="303" spans="2:6" s="23" customFormat="1" x14ac:dyDescent="0.2">
      <c r="B303" s="24"/>
      <c r="C303" s="57"/>
      <c r="D303" s="25"/>
      <c r="E303" s="25"/>
      <c r="F303" s="25"/>
    </row>
    <row r="304" spans="2:6" s="23" customFormat="1" x14ac:dyDescent="0.2">
      <c r="B304" s="24"/>
      <c r="C304" s="57"/>
      <c r="D304" s="25"/>
      <c r="E304" s="25"/>
      <c r="F304" s="25"/>
    </row>
    <row r="305" spans="2:6" s="23" customFormat="1" x14ac:dyDescent="0.2">
      <c r="B305" s="24"/>
      <c r="C305" s="57"/>
      <c r="D305" s="25"/>
      <c r="E305" s="25"/>
      <c r="F305" s="25"/>
    </row>
    <row r="306" spans="2:6" s="23" customFormat="1" x14ac:dyDescent="0.2">
      <c r="B306" s="24"/>
      <c r="C306" s="57"/>
      <c r="D306" s="25"/>
      <c r="E306" s="25"/>
      <c r="F306" s="25"/>
    </row>
    <row r="307" spans="2:6" s="23" customFormat="1" x14ac:dyDescent="0.2">
      <c r="B307" s="24"/>
      <c r="C307" s="57"/>
      <c r="D307" s="25"/>
      <c r="E307" s="25"/>
      <c r="F307" s="25"/>
    </row>
    <row r="308" spans="2:6" s="23" customFormat="1" x14ac:dyDescent="0.2">
      <c r="B308" s="24"/>
      <c r="C308" s="57"/>
      <c r="D308" s="25"/>
      <c r="E308" s="25"/>
      <c r="F308" s="25"/>
    </row>
    <row r="309" spans="2:6" s="23" customFormat="1" x14ac:dyDescent="0.2">
      <c r="B309" s="24"/>
      <c r="C309" s="57"/>
      <c r="D309" s="25"/>
      <c r="E309" s="25"/>
      <c r="F309" s="25"/>
    </row>
    <row r="310" spans="2:6" s="23" customFormat="1" x14ac:dyDescent="0.2">
      <c r="B310" s="24"/>
      <c r="C310" s="57"/>
      <c r="D310" s="25"/>
      <c r="E310" s="25"/>
      <c r="F310" s="25"/>
    </row>
    <row r="311" spans="2:6" s="23" customFormat="1" x14ac:dyDescent="0.2">
      <c r="B311" s="24"/>
      <c r="C311" s="57"/>
      <c r="D311" s="25"/>
      <c r="E311" s="25"/>
      <c r="F311" s="25"/>
    </row>
    <row r="312" spans="2:6" s="23" customFormat="1" x14ac:dyDescent="0.2">
      <c r="B312" s="24"/>
      <c r="C312" s="57"/>
      <c r="D312" s="25"/>
      <c r="E312" s="25"/>
      <c r="F312" s="25"/>
    </row>
    <row r="313" spans="2:6" s="23" customFormat="1" x14ac:dyDescent="0.2">
      <c r="B313" s="24"/>
      <c r="C313" s="57"/>
      <c r="D313" s="25"/>
      <c r="E313" s="25"/>
      <c r="F313" s="25"/>
    </row>
    <row r="314" spans="2:6" s="23" customFormat="1" x14ac:dyDescent="0.2">
      <c r="B314" s="24"/>
      <c r="C314" s="57"/>
      <c r="D314" s="25"/>
      <c r="E314" s="25"/>
      <c r="F314" s="25"/>
    </row>
    <row r="315" spans="2:6" s="23" customFormat="1" x14ac:dyDescent="0.2">
      <c r="B315" s="24"/>
      <c r="C315" s="57"/>
      <c r="D315" s="25"/>
      <c r="E315" s="25"/>
      <c r="F315" s="25"/>
    </row>
    <row r="316" spans="2:6" s="23" customFormat="1" x14ac:dyDescent="0.2">
      <c r="B316" s="24"/>
      <c r="C316" s="57"/>
      <c r="D316" s="25"/>
      <c r="E316" s="25"/>
      <c r="F316" s="25"/>
    </row>
    <row r="317" spans="2:6" s="23" customFormat="1" x14ac:dyDescent="0.2">
      <c r="B317" s="24"/>
      <c r="C317" s="57"/>
      <c r="D317" s="25"/>
      <c r="E317" s="25"/>
      <c r="F317" s="25"/>
    </row>
    <row r="318" spans="2:6" s="23" customFormat="1" x14ac:dyDescent="0.2">
      <c r="B318" s="24"/>
      <c r="C318" s="57"/>
      <c r="D318" s="25"/>
      <c r="E318" s="25"/>
      <c r="F318" s="25"/>
    </row>
    <row r="319" spans="2:6" s="23" customFormat="1" x14ac:dyDescent="0.2">
      <c r="B319" s="24"/>
      <c r="C319" s="57"/>
      <c r="D319" s="25"/>
      <c r="E319" s="25"/>
      <c r="F319" s="25"/>
    </row>
    <row r="320" spans="2:6" s="23" customFormat="1" x14ac:dyDescent="0.2">
      <c r="B320" s="24"/>
      <c r="C320" s="57"/>
      <c r="D320" s="25"/>
      <c r="E320" s="25"/>
      <c r="F320" s="25"/>
    </row>
    <row r="321" spans="2:6" s="23" customFormat="1" x14ac:dyDescent="0.2">
      <c r="B321" s="24"/>
      <c r="C321" s="57"/>
      <c r="D321" s="25"/>
      <c r="E321" s="25"/>
      <c r="F321" s="25"/>
    </row>
    <row r="322" spans="2:6" s="23" customFormat="1" x14ac:dyDescent="0.2">
      <c r="B322" s="24"/>
      <c r="C322" s="57"/>
      <c r="D322" s="25"/>
      <c r="E322" s="25"/>
      <c r="F322" s="25"/>
    </row>
    <row r="323" spans="2:6" s="23" customFormat="1" x14ac:dyDescent="0.2">
      <c r="B323" s="24"/>
      <c r="C323" s="57"/>
      <c r="D323" s="25"/>
      <c r="E323" s="25"/>
      <c r="F323" s="25"/>
    </row>
    <row r="324" spans="2:6" s="23" customFormat="1" x14ac:dyDescent="0.2">
      <c r="B324" s="24"/>
      <c r="C324" s="57"/>
      <c r="D324" s="25"/>
      <c r="E324" s="25"/>
      <c r="F324" s="25"/>
    </row>
    <row r="325" spans="2:6" s="23" customFormat="1" x14ac:dyDescent="0.2">
      <c r="B325" s="24"/>
      <c r="C325" s="57"/>
      <c r="D325" s="25"/>
      <c r="E325" s="25"/>
      <c r="F325" s="25"/>
    </row>
    <row r="326" spans="2:6" s="23" customFormat="1" x14ac:dyDescent="0.2">
      <c r="B326" s="24"/>
      <c r="C326" s="57"/>
      <c r="D326" s="25"/>
      <c r="E326" s="25"/>
      <c r="F326" s="25"/>
    </row>
    <row r="327" spans="2:6" s="23" customFormat="1" x14ac:dyDescent="0.2">
      <c r="B327" s="24"/>
      <c r="C327" s="57"/>
      <c r="D327" s="25"/>
      <c r="E327" s="25"/>
      <c r="F327" s="25"/>
    </row>
    <row r="328" spans="2:6" s="23" customFormat="1" x14ac:dyDescent="0.2">
      <c r="B328" s="24"/>
      <c r="C328" s="57"/>
      <c r="D328" s="25"/>
      <c r="E328" s="25"/>
      <c r="F328" s="25"/>
    </row>
    <row r="329" spans="2:6" s="23" customFormat="1" x14ac:dyDescent="0.2">
      <c r="B329" s="24"/>
      <c r="C329" s="57"/>
      <c r="D329" s="25"/>
      <c r="E329" s="25"/>
      <c r="F329" s="25"/>
    </row>
    <row r="330" spans="2:6" s="23" customFormat="1" x14ac:dyDescent="0.2">
      <c r="B330" s="24"/>
      <c r="C330" s="57"/>
      <c r="D330" s="25"/>
      <c r="E330" s="25"/>
      <c r="F330" s="25"/>
    </row>
    <row r="331" spans="2:6" s="23" customFormat="1" x14ac:dyDescent="0.2">
      <c r="B331" s="24"/>
      <c r="C331" s="57"/>
      <c r="D331" s="25"/>
      <c r="E331" s="25"/>
      <c r="F331" s="25"/>
    </row>
    <row r="332" spans="2:6" s="23" customFormat="1" x14ac:dyDescent="0.2">
      <c r="B332" s="24"/>
      <c r="C332" s="57"/>
      <c r="D332" s="25"/>
      <c r="E332" s="25"/>
      <c r="F332" s="25"/>
    </row>
    <row r="333" spans="2:6" s="23" customFormat="1" x14ac:dyDescent="0.2">
      <c r="B333" s="24"/>
      <c r="C333" s="57"/>
      <c r="D333" s="25"/>
      <c r="E333" s="25"/>
      <c r="F333" s="25"/>
    </row>
    <row r="334" spans="2:6" s="23" customFormat="1" x14ac:dyDescent="0.2">
      <c r="B334" s="24"/>
      <c r="C334" s="57"/>
      <c r="D334" s="25"/>
      <c r="E334" s="25"/>
      <c r="F334" s="25"/>
    </row>
    <row r="335" spans="2:6" s="23" customFormat="1" x14ac:dyDescent="0.2">
      <c r="B335" s="24"/>
      <c r="C335" s="57"/>
      <c r="D335" s="25"/>
      <c r="E335" s="25"/>
      <c r="F335" s="25"/>
    </row>
    <row r="336" spans="2:6" s="23" customFormat="1" x14ac:dyDescent="0.2">
      <c r="B336" s="24"/>
      <c r="C336" s="57"/>
      <c r="D336" s="25"/>
      <c r="E336" s="25"/>
      <c r="F336" s="25"/>
    </row>
    <row r="337" spans="2:6" s="23" customFormat="1" x14ac:dyDescent="0.2">
      <c r="B337" s="24"/>
      <c r="C337" s="57"/>
      <c r="D337" s="25"/>
      <c r="E337" s="25"/>
      <c r="F337" s="25"/>
    </row>
    <row r="338" spans="2:6" s="23" customFormat="1" x14ac:dyDescent="0.2">
      <c r="B338" s="24"/>
      <c r="C338" s="57"/>
      <c r="D338" s="25"/>
      <c r="E338" s="25"/>
      <c r="F338" s="25"/>
    </row>
    <row r="339" spans="2:6" s="23" customFormat="1" x14ac:dyDescent="0.2">
      <c r="B339" s="24"/>
      <c r="C339" s="57"/>
      <c r="D339" s="25"/>
      <c r="E339" s="25"/>
      <c r="F339" s="25"/>
    </row>
    <row r="340" spans="2:6" s="23" customFormat="1" x14ac:dyDescent="0.2">
      <c r="B340" s="24"/>
      <c r="D340" s="25"/>
      <c r="E340" s="25"/>
      <c r="F340" s="25"/>
    </row>
    <row r="341" spans="2:6" s="23" customFormat="1" x14ac:dyDescent="0.2">
      <c r="B341" s="24"/>
      <c r="D341" s="25"/>
      <c r="E341" s="25"/>
      <c r="F341" s="25"/>
    </row>
    <row r="342" spans="2:6" s="23" customFormat="1" x14ac:dyDescent="0.2">
      <c r="B342" s="24"/>
      <c r="D342" s="25"/>
      <c r="E342" s="25"/>
      <c r="F342" s="25"/>
    </row>
    <row r="343" spans="2:6" s="23" customFormat="1" x14ac:dyDescent="0.2">
      <c r="B343" s="24"/>
      <c r="D343" s="25"/>
      <c r="E343" s="25"/>
      <c r="F343" s="25"/>
    </row>
    <row r="344" spans="2:6" s="23" customFormat="1" x14ac:dyDescent="0.2">
      <c r="B344" s="24"/>
      <c r="D344" s="25"/>
      <c r="E344" s="25"/>
      <c r="F344" s="25"/>
    </row>
    <row r="345" spans="2:6" s="23" customFormat="1" x14ac:dyDescent="0.2">
      <c r="B345" s="24"/>
      <c r="D345" s="25"/>
      <c r="E345" s="25"/>
      <c r="F345" s="25"/>
    </row>
    <row r="346" spans="2:6" s="23" customFormat="1" x14ac:dyDescent="0.2">
      <c r="B346" s="24"/>
      <c r="D346" s="25"/>
      <c r="E346" s="25"/>
      <c r="F346" s="25"/>
    </row>
    <row r="347" spans="2:6" s="23" customFormat="1" x14ac:dyDescent="0.2">
      <c r="B347" s="24"/>
      <c r="D347" s="25"/>
      <c r="E347" s="25"/>
      <c r="F347" s="25"/>
    </row>
    <row r="348" spans="2:6" s="23" customFormat="1" x14ac:dyDescent="0.2">
      <c r="B348" s="24"/>
      <c r="D348" s="25"/>
      <c r="E348" s="25"/>
      <c r="F348" s="25"/>
    </row>
    <row r="349" spans="2:6" s="23" customFormat="1" x14ac:dyDescent="0.2">
      <c r="B349" s="24"/>
      <c r="D349" s="25"/>
      <c r="E349" s="25"/>
      <c r="F349" s="25"/>
    </row>
    <row r="350" spans="2:6" s="23" customFormat="1" x14ac:dyDescent="0.2">
      <c r="B350" s="24"/>
      <c r="D350" s="25"/>
      <c r="E350" s="25"/>
      <c r="F350" s="25"/>
    </row>
    <row r="351" spans="2:6" s="23" customFormat="1" x14ac:dyDescent="0.2">
      <c r="B351" s="24"/>
      <c r="D351" s="25"/>
      <c r="E351" s="25"/>
      <c r="F351" s="25"/>
    </row>
    <row r="352" spans="2:6" s="23" customFormat="1" x14ac:dyDescent="0.2">
      <c r="B352" s="24"/>
      <c r="D352" s="25"/>
      <c r="E352" s="25"/>
      <c r="F352" s="25"/>
    </row>
    <row r="353" spans="2:6" s="23" customFormat="1" x14ac:dyDescent="0.2">
      <c r="B353" s="24"/>
      <c r="D353" s="25"/>
      <c r="E353" s="25"/>
      <c r="F353" s="25"/>
    </row>
    <row r="354" spans="2:6" s="23" customFormat="1" x14ac:dyDescent="0.2">
      <c r="B354" s="24"/>
      <c r="D354" s="25"/>
      <c r="E354" s="25"/>
      <c r="F354" s="25"/>
    </row>
    <row r="355" spans="2:6" s="23" customFormat="1" x14ac:dyDescent="0.2">
      <c r="B355" s="24"/>
      <c r="D355" s="25"/>
      <c r="E355" s="25"/>
      <c r="F355" s="25"/>
    </row>
    <row r="356" spans="2:6" s="23" customFormat="1" x14ac:dyDescent="0.2">
      <c r="B356" s="24"/>
      <c r="D356" s="25"/>
      <c r="E356" s="25"/>
      <c r="F356" s="25"/>
    </row>
    <row r="357" spans="2:6" s="23" customFormat="1" x14ac:dyDescent="0.2">
      <c r="B357" s="24"/>
      <c r="D357" s="25"/>
      <c r="E357" s="25"/>
      <c r="F357" s="25"/>
    </row>
    <row r="358" spans="2:6" s="23" customFormat="1" x14ac:dyDescent="0.2">
      <c r="B358" s="24"/>
      <c r="D358" s="25"/>
      <c r="E358" s="25"/>
      <c r="F358" s="25"/>
    </row>
    <row r="359" spans="2:6" s="23" customFormat="1" x14ac:dyDescent="0.2">
      <c r="B359" s="24"/>
      <c r="D359" s="25"/>
      <c r="E359" s="25"/>
      <c r="F359" s="25"/>
    </row>
    <row r="360" spans="2:6" s="23" customFormat="1" x14ac:dyDescent="0.2">
      <c r="B360" s="24"/>
      <c r="D360" s="25"/>
      <c r="E360" s="25"/>
      <c r="F360" s="25"/>
    </row>
    <row r="361" spans="2:6" s="23" customFormat="1" x14ac:dyDescent="0.2">
      <c r="B361" s="24"/>
      <c r="D361" s="25"/>
      <c r="E361" s="25"/>
      <c r="F361" s="25"/>
    </row>
    <row r="362" spans="2:6" s="23" customFormat="1" x14ac:dyDescent="0.2">
      <c r="B362" s="24"/>
      <c r="D362" s="25"/>
      <c r="E362" s="25"/>
      <c r="F362" s="25"/>
    </row>
    <row r="363" spans="2:6" s="23" customFormat="1" x14ac:dyDescent="0.2">
      <c r="B363" s="24"/>
    </row>
    <row r="364" spans="2:6" s="23" customFormat="1" x14ac:dyDescent="0.2">
      <c r="B364" s="24"/>
    </row>
    <row r="365" spans="2:6" s="23" customFormat="1" x14ac:dyDescent="0.2">
      <c r="B365" s="24"/>
    </row>
    <row r="366" spans="2:6" s="23" customFormat="1" x14ac:dyDescent="0.2">
      <c r="B366" s="24"/>
    </row>
    <row r="367" spans="2:6" s="23" customFormat="1" x14ac:dyDescent="0.2">
      <c r="B367" s="24"/>
    </row>
    <row r="368" spans="2:6" s="23" customFormat="1" x14ac:dyDescent="0.2">
      <c r="B368" s="24"/>
    </row>
    <row r="369" spans="2:2" s="23" customFormat="1" x14ac:dyDescent="0.2">
      <c r="B369" s="24"/>
    </row>
    <row r="370" spans="2:2" s="23" customFormat="1" x14ac:dyDescent="0.2">
      <c r="B370" s="24"/>
    </row>
    <row r="371" spans="2:2" s="23" customFormat="1" x14ac:dyDescent="0.2">
      <c r="B371" s="24"/>
    </row>
    <row r="372" spans="2:2" s="23" customFormat="1" x14ac:dyDescent="0.2">
      <c r="B372" s="24"/>
    </row>
    <row r="373" spans="2:2" s="23" customFormat="1" x14ac:dyDescent="0.2">
      <c r="B373" s="24"/>
    </row>
    <row r="374" spans="2:2" s="23" customFormat="1" x14ac:dyDescent="0.2">
      <c r="B374" s="24"/>
    </row>
    <row r="375" spans="2:2" s="23" customFormat="1" x14ac:dyDescent="0.2">
      <c r="B375" s="24"/>
    </row>
    <row r="376" spans="2:2" s="23" customFormat="1" x14ac:dyDescent="0.2">
      <c r="B376" s="24"/>
    </row>
    <row r="377" spans="2:2" s="23" customFormat="1" x14ac:dyDescent="0.2">
      <c r="B377" s="24"/>
    </row>
    <row r="378" spans="2:2" s="23" customFormat="1" x14ac:dyDescent="0.2">
      <c r="B378" s="24"/>
    </row>
    <row r="379" spans="2:2" s="23" customFormat="1" x14ac:dyDescent="0.2">
      <c r="B379" s="24"/>
    </row>
    <row r="380" spans="2:2" s="23" customFormat="1" x14ac:dyDescent="0.2">
      <c r="B380" s="24"/>
    </row>
    <row r="381" spans="2:2" s="23" customFormat="1" x14ac:dyDescent="0.2">
      <c r="B381" s="24"/>
    </row>
    <row r="382" spans="2:2" s="23" customFormat="1" x14ac:dyDescent="0.2">
      <c r="B382" s="24"/>
    </row>
    <row r="383" spans="2:2" s="23" customFormat="1" x14ac:dyDescent="0.2">
      <c r="B383" s="24"/>
    </row>
    <row r="384" spans="2:2" s="23" customFormat="1" x14ac:dyDescent="0.2">
      <c r="B384" s="24"/>
    </row>
    <row r="385" spans="2:2" s="23" customFormat="1" x14ac:dyDescent="0.2">
      <c r="B385" s="24"/>
    </row>
    <row r="386" spans="2:2" s="23" customFormat="1" x14ac:dyDescent="0.2">
      <c r="B386" s="24"/>
    </row>
    <row r="387" spans="2:2" s="23" customFormat="1" x14ac:dyDescent="0.2">
      <c r="B387" s="24"/>
    </row>
    <row r="388" spans="2:2" s="23" customFormat="1" x14ac:dyDescent="0.2">
      <c r="B388" s="24"/>
    </row>
    <row r="389" spans="2:2" s="23" customFormat="1" x14ac:dyDescent="0.2">
      <c r="B389" s="24"/>
    </row>
    <row r="390" spans="2:2" s="23" customFormat="1" x14ac:dyDescent="0.2">
      <c r="B390" s="24"/>
    </row>
    <row r="391" spans="2:2" s="23" customFormat="1" x14ac:dyDescent="0.2">
      <c r="B391" s="24"/>
    </row>
    <row r="392" spans="2:2" s="23" customFormat="1" x14ac:dyDescent="0.2">
      <c r="B392" s="24"/>
    </row>
    <row r="393" spans="2:2" s="23" customFormat="1" x14ac:dyDescent="0.2">
      <c r="B393" s="24"/>
    </row>
    <row r="394" spans="2:2" s="23" customFormat="1" x14ac:dyDescent="0.2">
      <c r="B394" s="24"/>
    </row>
    <row r="395" spans="2:2" s="23" customFormat="1" x14ac:dyDescent="0.2">
      <c r="B395" s="24"/>
    </row>
    <row r="396" spans="2:2" s="23" customFormat="1" x14ac:dyDescent="0.2">
      <c r="B396" s="24"/>
    </row>
    <row r="397" spans="2:2" s="23" customFormat="1" x14ac:dyDescent="0.2">
      <c r="B397" s="24"/>
    </row>
    <row r="398" spans="2:2" s="23" customFormat="1" x14ac:dyDescent="0.2">
      <c r="B398" s="24"/>
    </row>
    <row r="399" spans="2:2" s="23" customFormat="1" x14ac:dyDescent="0.2">
      <c r="B399" s="24"/>
    </row>
    <row r="400" spans="2:2" s="23" customFormat="1" x14ac:dyDescent="0.2">
      <c r="B400" s="24"/>
    </row>
    <row r="401" spans="2:2" s="23" customFormat="1" x14ac:dyDescent="0.2">
      <c r="B401" s="24"/>
    </row>
    <row r="402" spans="2:2" s="23" customFormat="1" x14ac:dyDescent="0.2">
      <c r="B402" s="24"/>
    </row>
    <row r="403" spans="2:2" s="23" customFormat="1" x14ac:dyDescent="0.2">
      <c r="B403" s="24"/>
    </row>
    <row r="404" spans="2:2" s="23" customFormat="1" x14ac:dyDescent="0.2">
      <c r="B404" s="24"/>
    </row>
    <row r="405" spans="2:2" s="23" customFormat="1" x14ac:dyDescent="0.2">
      <c r="B405" s="24"/>
    </row>
    <row r="406" spans="2:2" s="23" customFormat="1" x14ac:dyDescent="0.2">
      <c r="B406" s="24"/>
    </row>
    <row r="407" spans="2:2" s="23" customFormat="1" x14ac:dyDescent="0.2">
      <c r="B407" s="24"/>
    </row>
    <row r="408" spans="2:2" s="23" customFormat="1" x14ac:dyDescent="0.2">
      <c r="B408" s="24"/>
    </row>
    <row r="409" spans="2:2" s="23" customFormat="1" x14ac:dyDescent="0.2">
      <c r="B409" s="24"/>
    </row>
    <row r="410" spans="2:2" s="23" customFormat="1" x14ac:dyDescent="0.2">
      <c r="B410" s="24"/>
    </row>
    <row r="411" spans="2:2" s="23" customFormat="1" x14ac:dyDescent="0.2">
      <c r="B411" s="24"/>
    </row>
    <row r="412" spans="2:2" s="23" customFormat="1" x14ac:dyDescent="0.2">
      <c r="B412" s="24"/>
    </row>
    <row r="413" spans="2:2" s="23" customFormat="1" x14ac:dyDescent="0.2">
      <c r="B413" s="24"/>
    </row>
    <row r="414" spans="2:2" s="23" customFormat="1" x14ac:dyDescent="0.2">
      <c r="B414" s="24"/>
    </row>
    <row r="415" spans="2:2" s="23" customFormat="1" x14ac:dyDescent="0.2">
      <c r="B415" s="24"/>
    </row>
    <row r="416" spans="2:2" s="23" customFormat="1" x14ac:dyDescent="0.2">
      <c r="B416" s="24"/>
    </row>
    <row r="417" spans="2:2" s="23" customFormat="1" x14ac:dyDescent="0.2">
      <c r="B417" s="24"/>
    </row>
    <row r="418" spans="2:2" s="23" customFormat="1" x14ac:dyDescent="0.2">
      <c r="B418" s="24"/>
    </row>
    <row r="419" spans="2:2" s="23" customFormat="1" x14ac:dyDescent="0.2">
      <c r="B419" s="24"/>
    </row>
    <row r="420" spans="2:2" s="23" customFormat="1" x14ac:dyDescent="0.2">
      <c r="B420" s="24"/>
    </row>
    <row r="421" spans="2:2" s="23" customFormat="1" x14ac:dyDescent="0.2">
      <c r="B421" s="24"/>
    </row>
    <row r="422" spans="2:2" s="23" customFormat="1" x14ac:dyDescent="0.2">
      <c r="B422" s="24"/>
    </row>
    <row r="423" spans="2:2" s="23" customFormat="1" x14ac:dyDescent="0.2">
      <c r="B423" s="24"/>
    </row>
    <row r="424" spans="2:2" s="23" customFormat="1" x14ac:dyDescent="0.2">
      <c r="B424" s="24"/>
    </row>
    <row r="425" spans="2:2" s="23" customFormat="1" x14ac:dyDescent="0.2">
      <c r="B425" s="24"/>
    </row>
    <row r="426" spans="2:2" s="23" customFormat="1" x14ac:dyDescent="0.2">
      <c r="B426" s="24"/>
    </row>
    <row r="427" spans="2:2" s="23" customFormat="1" x14ac:dyDescent="0.2">
      <c r="B427" s="24"/>
    </row>
    <row r="428" spans="2:2" s="23" customFormat="1" x14ac:dyDescent="0.2">
      <c r="B428" s="24"/>
    </row>
    <row r="429" spans="2:2" s="23" customFormat="1" x14ac:dyDescent="0.2">
      <c r="B429" s="24"/>
    </row>
    <row r="430" spans="2:2" s="23" customFormat="1" x14ac:dyDescent="0.2">
      <c r="B430" s="24"/>
    </row>
    <row r="431" spans="2:2" s="23" customFormat="1" x14ac:dyDescent="0.2">
      <c r="B431" s="24"/>
    </row>
    <row r="432" spans="2:2" s="23" customFormat="1" x14ac:dyDescent="0.2">
      <c r="B432" s="24"/>
    </row>
    <row r="433" spans="2:2" s="23" customFormat="1" x14ac:dyDescent="0.2">
      <c r="B433" s="24"/>
    </row>
    <row r="434" spans="2:2" s="23" customFormat="1" x14ac:dyDescent="0.2">
      <c r="B434" s="24"/>
    </row>
    <row r="435" spans="2:2" s="23" customFormat="1" x14ac:dyDescent="0.2">
      <c r="B435" s="24"/>
    </row>
    <row r="436" spans="2:2" s="23" customFormat="1" x14ac:dyDescent="0.2">
      <c r="B436" s="24"/>
    </row>
    <row r="437" spans="2:2" s="23" customFormat="1" x14ac:dyDescent="0.2">
      <c r="B437" s="24"/>
    </row>
    <row r="438" spans="2:2" s="23" customFormat="1" x14ac:dyDescent="0.2">
      <c r="B438" s="24"/>
    </row>
    <row r="439" spans="2:2" s="23" customFormat="1" x14ac:dyDescent="0.2">
      <c r="B439" s="24"/>
    </row>
    <row r="440" spans="2:2" s="23" customFormat="1" x14ac:dyDescent="0.2">
      <c r="B440" s="24"/>
    </row>
  </sheetData>
  <mergeCells count="3">
    <mergeCell ref="A1:F1"/>
    <mergeCell ref="A2:F2"/>
    <mergeCell ref="A3:F3"/>
  </mergeCells>
  <phoneticPr fontId="7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33"/>
  <sheetViews>
    <sheetView workbookViewId="0">
      <pane ySplit="11" topLeftCell="A221" activePane="bottomLeft" state="frozenSplit"/>
      <selection activeCell="E200" sqref="E200"/>
      <selection pane="bottomLeft" activeCell="G247" sqref="G247"/>
    </sheetView>
  </sheetViews>
  <sheetFormatPr baseColWidth="10" defaultRowHeight="12.75" x14ac:dyDescent="0.2"/>
  <cols>
    <col min="1" max="1" width="13.28515625" customWidth="1"/>
    <col min="2" max="2" width="11" style="22" customWidth="1"/>
    <col min="3" max="6" width="11" customWidth="1"/>
  </cols>
  <sheetData>
    <row r="1" spans="1:12" ht="15" customHeight="1" x14ac:dyDescent="0.25">
      <c r="A1" s="70" t="s">
        <v>37</v>
      </c>
      <c r="B1" s="70"/>
      <c r="C1" s="70"/>
      <c r="D1" s="70"/>
      <c r="E1" s="70"/>
      <c r="F1" s="70"/>
      <c r="G1" s="19"/>
      <c r="H1" s="19"/>
      <c r="I1" s="19"/>
      <c r="J1" s="19"/>
      <c r="K1" s="19"/>
      <c r="L1" s="19"/>
    </row>
    <row r="2" spans="1:12" ht="15" customHeight="1" x14ac:dyDescent="0.3">
      <c r="A2" s="70" t="s">
        <v>35</v>
      </c>
      <c r="B2" s="70"/>
      <c r="C2" s="70"/>
      <c r="D2" s="70"/>
      <c r="E2" s="70"/>
      <c r="F2" s="70"/>
      <c r="G2" s="19"/>
      <c r="H2" s="19"/>
      <c r="I2" s="19"/>
      <c r="J2" s="19"/>
      <c r="K2" s="19"/>
      <c r="L2" s="19"/>
    </row>
    <row r="3" spans="1:12" ht="15" customHeight="1" x14ac:dyDescent="0.25">
      <c r="A3" s="71" t="s">
        <v>0</v>
      </c>
      <c r="B3" s="71"/>
      <c r="C3" s="71"/>
      <c r="D3" s="71"/>
      <c r="E3" s="71"/>
      <c r="F3" s="71"/>
      <c r="G3" s="21"/>
      <c r="H3" s="21"/>
      <c r="I3" s="21"/>
      <c r="J3" s="21"/>
      <c r="K3" s="21"/>
      <c r="L3" s="21"/>
    </row>
    <row r="4" spans="1:12" ht="15" customHeight="1" x14ac:dyDescent="0.25">
      <c r="A4" s="20"/>
      <c r="B4" s="20"/>
      <c r="C4" s="20"/>
      <c r="D4" s="20"/>
      <c r="E4" s="20"/>
      <c r="F4" s="67"/>
      <c r="G4" s="21"/>
      <c r="H4" s="21"/>
      <c r="I4" s="21"/>
      <c r="J4" s="21"/>
      <c r="K4" s="21"/>
      <c r="L4" s="21"/>
    </row>
    <row r="5" spans="1:12" ht="13.5" thickBot="1" x14ac:dyDescent="0.25">
      <c r="A5" s="62" t="s">
        <v>60</v>
      </c>
      <c r="B5"/>
    </row>
    <row r="6" spans="1:12" s="51" customFormat="1" ht="12" x14ac:dyDescent="0.2">
      <c r="A6" s="52" t="s">
        <v>27</v>
      </c>
      <c r="B6" s="52" t="s">
        <v>25</v>
      </c>
      <c r="C6" s="52" t="s">
        <v>3</v>
      </c>
      <c r="D6" s="54" t="s">
        <v>1</v>
      </c>
      <c r="E6" s="52" t="s">
        <v>2</v>
      </c>
      <c r="F6" s="63" t="s">
        <v>4</v>
      </c>
    </row>
    <row r="7" spans="1:12" s="51" customFormat="1" thickBot="1" x14ac:dyDescent="0.25">
      <c r="A7" s="53" t="s">
        <v>28</v>
      </c>
      <c r="B7" s="53" t="s">
        <v>26</v>
      </c>
      <c r="C7" s="53" t="s">
        <v>26</v>
      </c>
      <c r="D7" s="55" t="s">
        <v>29</v>
      </c>
      <c r="E7" s="53" t="s">
        <v>29</v>
      </c>
      <c r="F7" s="64" t="s">
        <v>29</v>
      </c>
    </row>
    <row r="8" spans="1:12" s="35" customFormat="1" ht="12" x14ac:dyDescent="0.2">
      <c r="A8" s="50" t="s">
        <v>23</v>
      </c>
      <c r="B8" s="31">
        <f>COUNT(B12:B321)</f>
        <v>247</v>
      </c>
      <c r="C8" s="30">
        <f>COUNT(C12:C321)</f>
        <v>247</v>
      </c>
      <c r="D8" s="30">
        <f>COUNT(D12:D321)</f>
        <v>247</v>
      </c>
      <c r="E8" s="61">
        <f>COUNT(E12:E321)</f>
        <v>247</v>
      </c>
      <c r="F8" s="58">
        <f>COUNT(F12:F321)</f>
        <v>247</v>
      </c>
    </row>
    <row r="9" spans="1:12" s="35" customFormat="1" ht="12" x14ac:dyDescent="0.2">
      <c r="A9" s="36" t="s">
        <v>5</v>
      </c>
      <c r="B9" s="32">
        <f>MAX(B12:B321)</f>
        <v>33.299999999999997</v>
      </c>
      <c r="C9" s="27">
        <f>MAX(C12:C321)</f>
        <v>6.7080000000000002</v>
      </c>
      <c r="D9" s="26">
        <f>MAX(D12:D321)</f>
        <v>1117.6099999999999</v>
      </c>
      <c r="E9" s="26">
        <f>MAX(E12:E321)</f>
        <v>7</v>
      </c>
      <c r="F9" s="59">
        <f>MAX(F12:F321)</f>
        <v>213.13</v>
      </c>
    </row>
    <row r="10" spans="1:12" s="35" customFormat="1" ht="12" x14ac:dyDescent="0.2">
      <c r="A10" s="36" t="s">
        <v>6</v>
      </c>
      <c r="B10" s="32">
        <f>AVERAGE(B12:B321)</f>
        <v>12.026315789473687</v>
      </c>
      <c r="C10" s="27">
        <f>AVERAGE(C12:C321)</f>
        <v>0.30517813765182206</v>
      </c>
      <c r="D10" s="26">
        <f>AVERAGE(D12:D321)</f>
        <v>24.662145748987847</v>
      </c>
      <c r="E10" s="26">
        <f>AVERAGE(E12:E321)</f>
        <v>0.87315789473684158</v>
      </c>
      <c r="F10" s="59">
        <f>AVERAGE(F12:F321)</f>
        <v>11.497044534412961</v>
      </c>
    </row>
    <row r="11" spans="1:12" s="35" customFormat="1" thickBot="1" x14ac:dyDescent="0.25">
      <c r="A11" s="34" t="s">
        <v>24</v>
      </c>
      <c r="B11" s="33">
        <f>COUNTIF(B12:B321,"&gt;=50,5")</f>
        <v>0</v>
      </c>
      <c r="C11" s="28"/>
      <c r="D11" s="28"/>
      <c r="E11" s="29"/>
      <c r="F11" s="60"/>
    </row>
    <row r="12" spans="1:12" s="37" customFormat="1" ht="12" x14ac:dyDescent="0.2">
      <c r="A12" s="38">
        <v>43949</v>
      </c>
      <c r="B12" s="39">
        <v>11.9</v>
      </c>
      <c r="C12" s="42">
        <v>0.23400000000000001</v>
      </c>
      <c r="D12" s="41">
        <v>10.31</v>
      </c>
      <c r="E12" s="40">
        <v>0.74</v>
      </c>
      <c r="F12" s="65">
        <v>8.42</v>
      </c>
    </row>
    <row r="13" spans="1:12" s="37" customFormat="1" ht="12" x14ac:dyDescent="0.2">
      <c r="A13" s="38">
        <v>43950</v>
      </c>
      <c r="B13" s="39">
        <v>5.9</v>
      </c>
      <c r="C13" s="42">
        <v>6.0000000000000001E-3</v>
      </c>
      <c r="D13" s="41">
        <v>7.0000000000000007E-2</v>
      </c>
      <c r="E13" s="40">
        <v>0.27</v>
      </c>
      <c r="F13" s="65">
        <v>0.28000000000000003</v>
      </c>
    </row>
    <row r="14" spans="1:12" s="37" customFormat="1" ht="12" x14ac:dyDescent="0.2">
      <c r="A14" s="38">
        <v>43951</v>
      </c>
      <c r="B14" s="39">
        <v>3.2</v>
      </c>
      <c r="C14" s="42">
        <v>4.0000000000000001E-3</v>
      </c>
      <c r="D14" s="41">
        <v>0.04</v>
      </c>
      <c r="E14" s="40">
        <v>0.35</v>
      </c>
      <c r="F14" s="65">
        <v>0.21</v>
      </c>
    </row>
    <row r="15" spans="1:12" s="37" customFormat="1" ht="12" x14ac:dyDescent="0.2">
      <c r="A15" s="38">
        <v>43952</v>
      </c>
      <c r="B15" s="39">
        <v>3.9</v>
      </c>
      <c r="C15" s="42">
        <v>3.0000000000000001E-3</v>
      </c>
      <c r="D15" s="41">
        <v>0.03</v>
      </c>
      <c r="E15" s="40">
        <v>0.03</v>
      </c>
      <c r="F15" s="65">
        <v>0.16</v>
      </c>
    </row>
    <row r="16" spans="1:12" s="37" customFormat="1" ht="12" x14ac:dyDescent="0.2">
      <c r="A16" s="38">
        <v>43953</v>
      </c>
      <c r="B16" s="39">
        <v>7.9</v>
      </c>
      <c r="C16" s="42">
        <v>7.9000000000000001E-2</v>
      </c>
      <c r="D16" s="41">
        <v>8.5</v>
      </c>
      <c r="E16" s="40">
        <v>0.67</v>
      </c>
      <c r="F16" s="65">
        <v>1.4</v>
      </c>
    </row>
    <row r="17" spans="1:6" s="37" customFormat="1" ht="12" x14ac:dyDescent="0.2">
      <c r="A17" s="38">
        <v>43954</v>
      </c>
      <c r="B17" s="39">
        <v>7.6</v>
      </c>
      <c r="C17" s="42">
        <v>0.253</v>
      </c>
      <c r="D17" s="41">
        <v>23.25</v>
      </c>
      <c r="E17" s="40">
        <v>2.44</v>
      </c>
      <c r="F17" s="65">
        <v>5.61</v>
      </c>
    </row>
    <row r="18" spans="1:6" s="37" customFormat="1" ht="12" x14ac:dyDescent="0.2">
      <c r="A18" s="38">
        <v>43955</v>
      </c>
      <c r="B18" s="39">
        <v>15.4</v>
      </c>
      <c r="C18" s="42">
        <v>0.19800000000000001</v>
      </c>
      <c r="D18" s="41">
        <v>12.45</v>
      </c>
      <c r="E18" s="40">
        <v>0.84</v>
      </c>
      <c r="F18" s="65">
        <v>7.2</v>
      </c>
    </row>
    <row r="19" spans="1:6" s="37" customFormat="1" ht="12" x14ac:dyDescent="0.2">
      <c r="A19" s="38">
        <v>43956</v>
      </c>
      <c r="B19" s="39">
        <v>13.3</v>
      </c>
      <c r="C19" s="42">
        <v>0.107</v>
      </c>
      <c r="D19" s="41">
        <v>3.17</v>
      </c>
      <c r="E19" s="40">
        <v>1.02</v>
      </c>
      <c r="F19" s="65">
        <v>3.91</v>
      </c>
    </row>
    <row r="20" spans="1:6" s="37" customFormat="1" ht="12" x14ac:dyDescent="0.2">
      <c r="A20" s="38">
        <v>43957</v>
      </c>
      <c r="B20" s="39">
        <v>14.3</v>
      </c>
      <c r="C20" s="42">
        <v>0.64100000000000001</v>
      </c>
      <c r="D20" s="41">
        <v>26.42</v>
      </c>
      <c r="E20" s="40">
        <v>1.28</v>
      </c>
      <c r="F20" s="65">
        <v>30.32</v>
      </c>
    </row>
    <row r="21" spans="1:6" s="37" customFormat="1" ht="12" x14ac:dyDescent="0.2">
      <c r="A21" s="38">
        <v>43958</v>
      </c>
      <c r="B21" s="39">
        <v>20</v>
      </c>
      <c r="C21" s="42">
        <v>0.35899999999999999</v>
      </c>
      <c r="D21" s="41">
        <v>14.66</v>
      </c>
      <c r="E21" s="40">
        <v>1.64</v>
      </c>
      <c r="F21" s="65">
        <v>16.489999999999998</v>
      </c>
    </row>
    <row r="22" spans="1:6" s="37" customFormat="1" ht="12" x14ac:dyDescent="0.2">
      <c r="A22" s="38">
        <v>43959</v>
      </c>
      <c r="B22" s="39">
        <v>28.9</v>
      </c>
      <c r="C22" s="42">
        <v>0.34599999999999997</v>
      </c>
      <c r="D22" s="41">
        <v>13.97</v>
      </c>
      <c r="E22" s="40">
        <v>3.4</v>
      </c>
      <c r="F22" s="65">
        <v>15.52</v>
      </c>
    </row>
    <row r="23" spans="1:6" s="37" customFormat="1" ht="12" x14ac:dyDescent="0.2">
      <c r="A23" s="38">
        <v>43960</v>
      </c>
      <c r="B23" s="39">
        <v>19.399999999999999</v>
      </c>
      <c r="C23" s="42">
        <v>0.40200000000000002</v>
      </c>
      <c r="D23" s="41">
        <v>25.27</v>
      </c>
      <c r="E23" s="40">
        <v>1.01</v>
      </c>
      <c r="F23" s="65">
        <v>20.309999999999999</v>
      </c>
    </row>
    <row r="24" spans="1:6" s="37" customFormat="1" ht="12" x14ac:dyDescent="0.2">
      <c r="A24" s="38">
        <v>43961</v>
      </c>
      <c r="B24" s="39">
        <v>17.7</v>
      </c>
      <c r="C24" s="42">
        <v>0.38200000000000001</v>
      </c>
      <c r="D24" s="41">
        <v>31.19</v>
      </c>
      <c r="E24" s="40">
        <v>0.71</v>
      </c>
      <c r="F24" s="65">
        <v>24.55</v>
      </c>
    </row>
    <row r="25" spans="1:6" s="37" customFormat="1" ht="12" x14ac:dyDescent="0.2">
      <c r="A25" s="38">
        <v>43962</v>
      </c>
      <c r="B25" s="39">
        <v>27.3</v>
      </c>
      <c r="C25" s="42">
        <v>8.0000000000000002E-3</v>
      </c>
      <c r="D25" s="41">
        <v>0.17</v>
      </c>
      <c r="E25" s="40">
        <v>1.03</v>
      </c>
      <c r="F25" s="65">
        <v>0.57999999999999996</v>
      </c>
    </row>
    <row r="26" spans="1:6" s="37" customFormat="1" ht="12" x14ac:dyDescent="0.2">
      <c r="A26" s="38">
        <v>43963</v>
      </c>
      <c r="B26" s="39">
        <v>12.4</v>
      </c>
      <c r="C26" s="42">
        <v>0.26</v>
      </c>
      <c r="D26" s="41">
        <v>16.45</v>
      </c>
      <c r="E26" s="40">
        <v>1.53</v>
      </c>
      <c r="F26" s="65">
        <v>8.9499999999999993</v>
      </c>
    </row>
    <row r="27" spans="1:6" s="37" customFormat="1" ht="12" x14ac:dyDescent="0.2">
      <c r="A27" s="38">
        <v>43964</v>
      </c>
      <c r="B27" s="39">
        <v>13.3</v>
      </c>
      <c r="C27" s="42">
        <v>0.183</v>
      </c>
      <c r="D27" s="41">
        <v>14.19</v>
      </c>
      <c r="E27" s="40">
        <v>1.1599999999999999</v>
      </c>
      <c r="F27" s="65">
        <v>6.67</v>
      </c>
    </row>
    <row r="28" spans="1:6" s="37" customFormat="1" ht="12" x14ac:dyDescent="0.2">
      <c r="A28" s="38">
        <v>43965</v>
      </c>
      <c r="B28" s="39">
        <v>12.6</v>
      </c>
      <c r="C28" s="42">
        <v>1.6E-2</v>
      </c>
      <c r="D28" s="41">
        <v>1.58</v>
      </c>
      <c r="E28" s="40">
        <v>0.88</v>
      </c>
      <c r="F28" s="65">
        <v>0.62</v>
      </c>
    </row>
    <row r="29" spans="1:6" s="37" customFormat="1" ht="12" x14ac:dyDescent="0.2">
      <c r="A29" s="38">
        <v>43966</v>
      </c>
      <c r="B29" s="39">
        <v>13.6</v>
      </c>
      <c r="C29" s="42">
        <v>0.48199999999999998</v>
      </c>
      <c r="D29" s="41">
        <v>38.78</v>
      </c>
      <c r="E29" s="40">
        <v>1.1499999999999999</v>
      </c>
      <c r="F29" s="65">
        <v>32.270000000000003</v>
      </c>
    </row>
    <row r="30" spans="1:6" s="37" customFormat="1" ht="12" x14ac:dyDescent="0.2">
      <c r="A30" s="38">
        <v>43967</v>
      </c>
      <c r="B30" s="39">
        <v>12.9</v>
      </c>
      <c r="C30" s="42">
        <v>0.28599999999999998</v>
      </c>
      <c r="D30" s="41">
        <v>6.08</v>
      </c>
      <c r="E30" s="40">
        <v>0.9</v>
      </c>
      <c r="F30" s="65">
        <v>11.5</v>
      </c>
    </row>
    <row r="31" spans="1:6" s="37" customFormat="1" ht="12" x14ac:dyDescent="0.2">
      <c r="A31" s="38">
        <v>43968</v>
      </c>
      <c r="B31" s="39">
        <v>11.9</v>
      </c>
      <c r="C31" s="42">
        <v>0.24099999999999999</v>
      </c>
      <c r="D31" s="41">
        <v>5.89</v>
      </c>
      <c r="E31" s="40">
        <v>0.92</v>
      </c>
      <c r="F31" s="65">
        <v>13.54</v>
      </c>
    </row>
    <row r="32" spans="1:6" s="37" customFormat="1" ht="12" x14ac:dyDescent="0.2">
      <c r="A32" s="38">
        <v>43969</v>
      </c>
      <c r="B32" s="39">
        <v>17.3</v>
      </c>
      <c r="C32" s="42">
        <v>1.014</v>
      </c>
      <c r="D32" s="41">
        <v>47.75</v>
      </c>
      <c r="E32" s="40">
        <v>1.31</v>
      </c>
      <c r="F32" s="65">
        <v>23.18</v>
      </c>
    </row>
    <row r="33" spans="1:6" s="37" customFormat="1" ht="12" x14ac:dyDescent="0.2">
      <c r="A33" s="38">
        <v>43970</v>
      </c>
      <c r="B33" s="39">
        <v>17.7</v>
      </c>
      <c r="C33" s="42">
        <v>1.157</v>
      </c>
      <c r="D33" s="41">
        <v>52.12</v>
      </c>
      <c r="E33" s="40">
        <v>1.29</v>
      </c>
      <c r="F33" s="65">
        <v>57.26</v>
      </c>
    </row>
    <row r="34" spans="1:6" s="37" customFormat="1" ht="12" x14ac:dyDescent="0.2">
      <c r="A34" s="38">
        <v>43971</v>
      </c>
      <c r="B34" s="39">
        <v>20.8</v>
      </c>
      <c r="C34" s="42">
        <v>0.31900000000000001</v>
      </c>
      <c r="D34" s="41">
        <v>14.32</v>
      </c>
      <c r="E34" s="40">
        <v>1.4</v>
      </c>
      <c r="F34" s="65">
        <v>14.52</v>
      </c>
    </row>
    <row r="35" spans="1:6" s="37" customFormat="1" ht="12" x14ac:dyDescent="0.2">
      <c r="A35" s="38">
        <v>43972</v>
      </c>
      <c r="B35" s="39">
        <v>16.3</v>
      </c>
      <c r="C35" s="42">
        <v>0.58199999999999996</v>
      </c>
      <c r="D35" s="41">
        <v>52.77</v>
      </c>
      <c r="E35" s="40">
        <v>1.69</v>
      </c>
      <c r="F35" s="65">
        <v>40.72</v>
      </c>
    </row>
    <row r="36" spans="1:6" s="37" customFormat="1" ht="12" x14ac:dyDescent="0.2">
      <c r="A36" s="38">
        <v>43973</v>
      </c>
      <c r="B36" s="39">
        <v>15.6</v>
      </c>
      <c r="C36" s="42">
        <v>0.42</v>
      </c>
      <c r="D36" s="41">
        <v>50.39</v>
      </c>
      <c r="E36" s="40">
        <v>5.31</v>
      </c>
      <c r="F36" s="65">
        <v>16.3</v>
      </c>
    </row>
    <row r="37" spans="1:6" s="37" customFormat="1" ht="12" x14ac:dyDescent="0.2">
      <c r="A37" s="38">
        <v>43974</v>
      </c>
      <c r="B37" s="39">
        <v>12.3</v>
      </c>
      <c r="C37" s="42">
        <v>6.0000000000000001E-3</v>
      </c>
      <c r="D37" s="41">
        <v>0.15</v>
      </c>
      <c r="E37" s="40">
        <v>0.62</v>
      </c>
      <c r="F37" s="65">
        <v>0.41</v>
      </c>
    </row>
    <row r="38" spans="1:6" s="37" customFormat="1" ht="12" x14ac:dyDescent="0.2">
      <c r="A38" s="43">
        <v>43975</v>
      </c>
      <c r="B38" s="39">
        <v>12.3</v>
      </c>
      <c r="C38" s="42">
        <v>4.0000000000000001E-3</v>
      </c>
      <c r="D38" s="41">
        <v>0.08</v>
      </c>
      <c r="E38" s="40">
        <v>0.6</v>
      </c>
      <c r="F38" s="65">
        <v>0.22</v>
      </c>
    </row>
    <row r="39" spans="1:6" s="37" customFormat="1" ht="12" x14ac:dyDescent="0.2">
      <c r="A39" s="38">
        <v>43976</v>
      </c>
      <c r="B39" s="39">
        <v>11.8</v>
      </c>
      <c r="C39" s="42">
        <v>0.126</v>
      </c>
      <c r="D39" s="41">
        <v>12.36</v>
      </c>
      <c r="E39" s="40">
        <v>1.06</v>
      </c>
      <c r="F39" s="65">
        <v>5.83</v>
      </c>
    </row>
    <row r="40" spans="1:6" s="37" customFormat="1" ht="12" x14ac:dyDescent="0.2">
      <c r="A40" s="38">
        <v>43977</v>
      </c>
      <c r="B40" s="39">
        <v>14.1</v>
      </c>
      <c r="C40" s="42">
        <v>0.439</v>
      </c>
      <c r="D40" s="41">
        <v>35.25</v>
      </c>
      <c r="E40" s="40">
        <v>1.05</v>
      </c>
      <c r="F40" s="65">
        <v>22.96</v>
      </c>
    </row>
    <row r="41" spans="1:6" s="37" customFormat="1" ht="12" x14ac:dyDescent="0.2">
      <c r="A41" s="38">
        <v>43978</v>
      </c>
      <c r="B41" s="39">
        <v>16.600000000000001</v>
      </c>
      <c r="C41" s="42">
        <v>0.35299999999999998</v>
      </c>
      <c r="D41" s="41">
        <v>28.57</v>
      </c>
      <c r="E41" s="40">
        <v>1.23</v>
      </c>
      <c r="F41" s="65">
        <v>14.24</v>
      </c>
    </row>
    <row r="42" spans="1:6" s="37" customFormat="1" ht="12" x14ac:dyDescent="0.2">
      <c r="A42" s="38">
        <v>43979</v>
      </c>
      <c r="B42" s="39">
        <v>17.5</v>
      </c>
      <c r="C42" s="42">
        <v>0.19</v>
      </c>
      <c r="D42" s="41">
        <v>6.23</v>
      </c>
      <c r="E42" s="40">
        <v>1.49</v>
      </c>
      <c r="F42" s="65">
        <v>8.1</v>
      </c>
    </row>
    <row r="43" spans="1:6" s="37" customFormat="1" ht="12" x14ac:dyDescent="0.2">
      <c r="A43" s="38">
        <v>43980</v>
      </c>
      <c r="B43" s="39">
        <v>17.399999999999999</v>
      </c>
      <c r="C43" s="42">
        <v>0.502</v>
      </c>
      <c r="D43" s="41">
        <v>60.64</v>
      </c>
      <c r="E43" s="40">
        <v>1.36</v>
      </c>
      <c r="F43" s="65">
        <v>34.93</v>
      </c>
    </row>
    <row r="44" spans="1:6" s="37" customFormat="1" ht="12" x14ac:dyDescent="0.2">
      <c r="A44" s="38">
        <v>43981</v>
      </c>
      <c r="B44" s="39">
        <v>13.7</v>
      </c>
      <c r="C44" s="42">
        <v>0.28699999999999998</v>
      </c>
      <c r="D44" s="41">
        <v>15.91</v>
      </c>
      <c r="E44" s="40">
        <v>0.94</v>
      </c>
      <c r="F44" s="65">
        <v>17.27</v>
      </c>
    </row>
    <row r="45" spans="1:6" s="37" customFormat="1" ht="12" x14ac:dyDescent="0.2">
      <c r="A45" s="38">
        <v>43982</v>
      </c>
      <c r="B45" s="39">
        <v>11.9</v>
      </c>
      <c r="C45" s="42">
        <v>0.33800000000000002</v>
      </c>
      <c r="D45" s="41">
        <v>33.619999999999997</v>
      </c>
      <c r="E45" s="40">
        <v>1.1200000000000001</v>
      </c>
      <c r="F45" s="65">
        <v>20.69</v>
      </c>
    </row>
    <row r="46" spans="1:6" s="37" customFormat="1" ht="12" x14ac:dyDescent="0.2">
      <c r="A46" s="38">
        <v>43983</v>
      </c>
      <c r="B46" s="39">
        <v>14.8</v>
      </c>
      <c r="C46" s="42">
        <v>0.58399999999999996</v>
      </c>
      <c r="D46" s="41">
        <v>67.64</v>
      </c>
      <c r="E46" s="40">
        <v>0.9</v>
      </c>
      <c r="F46" s="65">
        <v>28.47</v>
      </c>
    </row>
    <row r="47" spans="1:6" s="37" customFormat="1" ht="12" x14ac:dyDescent="0.2">
      <c r="A47" s="38">
        <v>43984</v>
      </c>
      <c r="B47" s="39">
        <v>20</v>
      </c>
      <c r="C47" s="42">
        <v>0.504</v>
      </c>
      <c r="D47" s="41">
        <v>50.82</v>
      </c>
      <c r="E47" s="40">
        <v>1.05</v>
      </c>
      <c r="F47" s="65">
        <v>32.700000000000003</v>
      </c>
    </row>
    <row r="48" spans="1:6" s="37" customFormat="1" ht="12" x14ac:dyDescent="0.2">
      <c r="A48" s="38">
        <v>43985</v>
      </c>
      <c r="B48" s="39">
        <v>19.2</v>
      </c>
      <c r="C48" s="42">
        <v>0.16</v>
      </c>
      <c r="D48" s="41">
        <v>14.38</v>
      </c>
      <c r="E48" s="40">
        <v>1.05</v>
      </c>
      <c r="F48" s="65">
        <v>12.32</v>
      </c>
    </row>
    <row r="49" spans="1:6" s="37" customFormat="1" ht="12" x14ac:dyDescent="0.2">
      <c r="A49" s="38">
        <v>43986</v>
      </c>
      <c r="B49" s="39">
        <v>16.8</v>
      </c>
      <c r="C49" s="42">
        <v>5.0000000000000001E-3</v>
      </c>
      <c r="D49" s="41">
        <v>0.1</v>
      </c>
      <c r="E49" s="40">
        <v>0.65</v>
      </c>
      <c r="F49" s="65">
        <v>0.45</v>
      </c>
    </row>
    <row r="50" spans="1:6" s="37" customFormat="1" ht="12" x14ac:dyDescent="0.2">
      <c r="A50" s="38">
        <v>43987</v>
      </c>
      <c r="B50" s="39">
        <v>6.1</v>
      </c>
      <c r="C50" s="42">
        <v>3.0000000000000001E-3</v>
      </c>
      <c r="D50" s="41">
        <v>0.06</v>
      </c>
      <c r="E50" s="40">
        <v>0.38</v>
      </c>
      <c r="F50" s="65">
        <v>0.3</v>
      </c>
    </row>
    <row r="51" spans="1:6" s="37" customFormat="1" ht="12" x14ac:dyDescent="0.2">
      <c r="A51" s="38">
        <v>43988</v>
      </c>
      <c r="B51" s="39">
        <v>6.6</v>
      </c>
      <c r="C51" s="42">
        <v>4.0000000000000001E-3</v>
      </c>
      <c r="D51" s="41">
        <v>0.08</v>
      </c>
      <c r="E51" s="40">
        <v>0.83</v>
      </c>
      <c r="F51" s="65">
        <v>0.21</v>
      </c>
    </row>
    <row r="52" spans="1:6" s="37" customFormat="1" ht="12" x14ac:dyDescent="0.2">
      <c r="A52" s="38">
        <v>43989</v>
      </c>
      <c r="B52" s="39">
        <v>7.8</v>
      </c>
      <c r="C52" s="42">
        <v>8.5999999999999993E-2</v>
      </c>
      <c r="D52" s="41">
        <v>3.7</v>
      </c>
      <c r="E52" s="40">
        <v>0.47</v>
      </c>
      <c r="F52" s="65">
        <v>6.35</v>
      </c>
    </row>
    <row r="53" spans="1:6" s="37" customFormat="1" ht="12" x14ac:dyDescent="0.2">
      <c r="A53" s="38">
        <v>43990</v>
      </c>
      <c r="B53" s="39">
        <v>7.9</v>
      </c>
      <c r="C53" s="42">
        <v>0.106</v>
      </c>
      <c r="D53" s="41">
        <v>4.91</v>
      </c>
      <c r="E53" s="40">
        <v>0.74</v>
      </c>
      <c r="F53" s="65">
        <v>9.1999999999999993</v>
      </c>
    </row>
    <row r="54" spans="1:6" s="37" customFormat="1" ht="12" x14ac:dyDescent="0.2">
      <c r="A54" s="38">
        <v>43991</v>
      </c>
      <c r="B54" s="39">
        <v>23.5</v>
      </c>
      <c r="C54" s="42">
        <v>4.1000000000000002E-2</v>
      </c>
      <c r="D54" s="41">
        <v>1.84</v>
      </c>
      <c r="E54" s="40">
        <v>0.85</v>
      </c>
      <c r="F54" s="65">
        <v>3.63</v>
      </c>
    </row>
    <row r="55" spans="1:6" s="37" customFormat="1" ht="12" x14ac:dyDescent="0.2">
      <c r="A55" s="38">
        <v>43992</v>
      </c>
      <c r="B55" s="39">
        <v>18.5</v>
      </c>
      <c r="C55" s="42">
        <v>2.7E-2</v>
      </c>
      <c r="D55" s="41">
        <v>4.4800000000000004</v>
      </c>
      <c r="E55" s="40">
        <v>1.38</v>
      </c>
      <c r="F55" s="65">
        <v>1.65</v>
      </c>
    </row>
    <row r="56" spans="1:6" s="37" customFormat="1" ht="12" x14ac:dyDescent="0.2">
      <c r="A56" s="38">
        <v>43993</v>
      </c>
      <c r="B56" s="39">
        <v>12.2</v>
      </c>
      <c r="C56" s="42">
        <v>0.09</v>
      </c>
      <c r="D56" s="41">
        <v>10.72</v>
      </c>
      <c r="E56" s="40">
        <v>0.86</v>
      </c>
      <c r="F56" s="65">
        <v>7.87</v>
      </c>
    </row>
    <row r="57" spans="1:6" s="37" customFormat="1" ht="12" x14ac:dyDescent="0.2">
      <c r="A57" s="38">
        <v>43994</v>
      </c>
      <c r="B57" s="39">
        <v>8.9</v>
      </c>
      <c r="C57" s="42">
        <v>0.06</v>
      </c>
      <c r="D57" s="41">
        <v>4.42</v>
      </c>
      <c r="E57" s="40">
        <v>0.73</v>
      </c>
      <c r="F57" s="65">
        <v>6.43</v>
      </c>
    </row>
    <row r="58" spans="1:6" s="37" customFormat="1" ht="12" x14ac:dyDescent="0.2">
      <c r="A58" s="38">
        <v>43995</v>
      </c>
      <c r="B58" s="39">
        <v>7</v>
      </c>
      <c r="C58" s="42">
        <v>2.7E-2</v>
      </c>
      <c r="D58" s="41">
        <v>2.93</v>
      </c>
      <c r="E58" s="40">
        <v>0.74</v>
      </c>
      <c r="F58" s="65">
        <v>2.5499999999999998</v>
      </c>
    </row>
    <row r="59" spans="1:6" s="37" customFormat="1" ht="12" x14ac:dyDescent="0.2">
      <c r="A59" s="38">
        <v>43996</v>
      </c>
      <c r="B59" s="39">
        <v>8</v>
      </c>
      <c r="C59" s="42">
        <v>5.0000000000000001E-3</v>
      </c>
      <c r="D59" s="41">
        <v>0.11</v>
      </c>
      <c r="E59" s="40">
        <v>0.32</v>
      </c>
      <c r="F59" s="65">
        <v>0.72</v>
      </c>
    </row>
    <row r="60" spans="1:6" s="37" customFormat="1" ht="12" x14ac:dyDescent="0.2">
      <c r="A60" s="38">
        <v>43997</v>
      </c>
      <c r="B60" s="39">
        <v>8.1999999999999993</v>
      </c>
      <c r="C60" s="42">
        <v>2.9000000000000001E-2</v>
      </c>
      <c r="D60" s="41">
        <v>0.61</v>
      </c>
      <c r="E60" s="40">
        <v>0.91</v>
      </c>
      <c r="F60" s="65">
        <v>1.89</v>
      </c>
    </row>
    <row r="61" spans="1:6" s="37" customFormat="1" ht="12" x14ac:dyDescent="0.2">
      <c r="A61" s="38">
        <v>43998</v>
      </c>
      <c r="B61" s="39">
        <v>7</v>
      </c>
      <c r="C61" s="42">
        <v>0.15</v>
      </c>
      <c r="D61" s="41">
        <v>3.71</v>
      </c>
      <c r="E61" s="40">
        <v>1.51</v>
      </c>
      <c r="F61" s="65">
        <v>6.6</v>
      </c>
    </row>
    <row r="62" spans="1:6" s="37" customFormat="1" ht="12" x14ac:dyDescent="0.2">
      <c r="A62" s="38">
        <v>43999</v>
      </c>
      <c r="B62" s="39">
        <v>10.5</v>
      </c>
      <c r="C62" s="42">
        <v>0.35199999999999998</v>
      </c>
      <c r="D62" s="41">
        <v>13.57</v>
      </c>
      <c r="E62" s="40">
        <v>0.99</v>
      </c>
      <c r="F62" s="65">
        <v>20.86</v>
      </c>
    </row>
    <row r="63" spans="1:6" s="37" customFormat="1" ht="12" x14ac:dyDescent="0.2">
      <c r="A63" s="38">
        <v>44000</v>
      </c>
      <c r="B63" s="39">
        <v>5.5</v>
      </c>
      <c r="C63" s="42">
        <v>7.6999999999999999E-2</v>
      </c>
      <c r="D63" s="41">
        <v>2.85</v>
      </c>
      <c r="E63" s="40">
        <v>0.32</v>
      </c>
      <c r="F63" s="65">
        <v>3.88</v>
      </c>
    </row>
    <row r="64" spans="1:6" s="37" customFormat="1" ht="12" x14ac:dyDescent="0.2">
      <c r="A64" s="38">
        <v>44001</v>
      </c>
      <c r="B64" s="39">
        <v>7.6</v>
      </c>
      <c r="C64" s="42">
        <v>0.16500000000000001</v>
      </c>
      <c r="D64" s="41">
        <v>15</v>
      </c>
      <c r="E64" s="40">
        <v>1.03</v>
      </c>
      <c r="F64" s="65">
        <v>5.86</v>
      </c>
    </row>
    <row r="65" spans="1:6" s="37" customFormat="1" ht="12" x14ac:dyDescent="0.2">
      <c r="A65" s="38">
        <v>44002</v>
      </c>
      <c r="B65" s="39">
        <v>7.9</v>
      </c>
      <c r="C65" s="42">
        <v>0.152</v>
      </c>
      <c r="D65" s="41">
        <v>26.82</v>
      </c>
      <c r="E65" s="40">
        <v>0.6</v>
      </c>
      <c r="F65" s="65">
        <v>9.39</v>
      </c>
    </row>
    <row r="66" spans="1:6" s="37" customFormat="1" ht="12" x14ac:dyDescent="0.2">
      <c r="A66" s="38">
        <v>44003</v>
      </c>
      <c r="B66" s="39">
        <v>8.9</v>
      </c>
      <c r="C66" s="42">
        <v>0.25800000000000001</v>
      </c>
      <c r="D66" s="41">
        <v>26.1</v>
      </c>
      <c r="E66" s="40">
        <v>0.83</v>
      </c>
      <c r="F66" s="65">
        <v>27.74</v>
      </c>
    </row>
    <row r="67" spans="1:6" s="37" customFormat="1" ht="12" x14ac:dyDescent="0.2">
      <c r="A67" s="38">
        <v>44004</v>
      </c>
      <c r="B67" s="39">
        <v>14.2</v>
      </c>
      <c r="C67" s="42">
        <v>0.13700000000000001</v>
      </c>
      <c r="D67" s="41">
        <v>13.88</v>
      </c>
      <c r="E67" s="40">
        <v>0.98</v>
      </c>
      <c r="F67" s="65">
        <v>7.49</v>
      </c>
    </row>
    <row r="68" spans="1:6" s="37" customFormat="1" ht="12" x14ac:dyDescent="0.2">
      <c r="A68" s="38">
        <v>44005</v>
      </c>
      <c r="B68" s="39">
        <v>23</v>
      </c>
      <c r="C68" s="42">
        <v>0.436</v>
      </c>
      <c r="D68" s="41">
        <v>32.08</v>
      </c>
      <c r="E68" s="40">
        <v>1.54</v>
      </c>
      <c r="F68" s="65">
        <v>27.47</v>
      </c>
    </row>
    <row r="69" spans="1:6" s="37" customFormat="1" ht="12" x14ac:dyDescent="0.2">
      <c r="A69" s="38">
        <v>44006</v>
      </c>
      <c r="B69" s="39">
        <v>20.399999999999999</v>
      </c>
      <c r="C69" s="42">
        <v>0.91</v>
      </c>
      <c r="D69" s="41">
        <v>123.3</v>
      </c>
      <c r="E69" s="40">
        <v>1.57</v>
      </c>
      <c r="F69" s="65">
        <v>75.19</v>
      </c>
    </row>
    <row r="70" spans="1:6" s="37" customFormat="1" ht="12" x14ac:dyDescent="0.2">
      <c r="A70" s="38">
        <v>44007</v>
      </c>
      <c r="B70" s="39">
        <v>13.9</v>
      </c>
      <c r="C70" s="42">
        <v>6.2E-2</v>
      </c>
      <c r="D70" s="41">
        <v>3.9</v>
      </c>
      <c r="E70" s="40">
        <v>0.69</v>
      </c>
      <c r="F70" s="65">
        <v>4.53</v>
      </c>
    </row>
    <row r="71" spans="1:6" s="37" customFormat="1" ht="12" x14ac:dyDescent="0.2">
      <c r="A71" s="38">
        <v>44008</v>
      </c>
      <c r="B71" s="39">
        <v>12.4</v>
      </c>
      <c r="C71" s="42">
        <v>9.1999999999999998E-2</v>
      </c>
      <c r="D71" s="41">
        <v>2.44</v>
      </c>
      <c r="E71" s="40">
        <v>7</v>
      </c>
      <c r="F71" s="65">
        <v>4.07</v>
      </c>
    </row>
    <row r="72" spans="1:6" s="37" customFormat="1" ht="12" x14ac:dyDescent="0.2">
      <c r="A72" s="38">
        <v>44009</v>
      </c>
      <c r="B72" s="39">
        <v>9.6999999999999993</v>
      </c>
      <c r="C72" s="42">
        <v>9.9000000000000005E-2</v>
      </c>
      <c r="D72" s="41">
        <v>5.5</v>
      </c>
      <c r="E72" s="40">
        <v>1.51</v>
      </c>
      <c r="F72" s="65">
        <v>3.64</v>
      </c>
    </row>
    <row r="73" spans="1:6" s="37" customFormat="1" ht="12" x14ac:dyDescent="0.2">
      <c r="A73" s="38">
        <v>44010</v>
      </c>
      <c r="B73" s="39">
        <v>5.8</v>
      </c>
      <c r="C73" s="42">
        <v>8.0000000000000002E-3</v>
      </c>
      <c r="D73" s="41">
        <v>0.18</v>
      </c>
      <c r="E73" s="40">
        <v>0.37</v>
      </c>
      <c r="F73" s="65">
        <v>0.32</v>
      </c>
    </row>
    <row r="74" spans="1:6" s="37" customFormat="1" ht="12" x14ac:dyDescent="0.2">
      <c r="A74" s="38">
        <v>44011</v>
      </c>
      <c r="B74" s="39">
        <v>8.4</v>
      </c>
      <c r="C74" s="42">
        <v>1.0999999999999999E-2</v>
      </c>
      <c r="D74" s="41">
        <v>0.37</v>
      </c>
      <c r="E74" s="40">
        <v>0.53</v>
      </c>
      <c r="F74" s="65">
        <v>0.5</v>
      </c>
    </row>
    <row r="75" spans="1:6" s="37" customFormat="1" ht="12" x14ac:dyDescent="0.2">
      <c r="A75" s="38">
        <v>44012</v>
      </c>
      <c r="B75" s="39">
        <v>8.4</v>
      </c>
      <c r="C75" s="42">
        <v>4.0000000000000001E-3</v>
      </c>
      <c r="D75" s="41">
        <v>0.05</v>
      </c>
      <c r="E75" s="40">
        <v>0.67</v>
      </c>
      <c r="F75" s="65">
        <v>0.2</v>
      </c>
    </row>
    <row r="76" spans="1:6" s="37" customFormat="1" ht="12" x14ac:dyDescent="0.2">
      <c r="A76" s="38">
        <v>44013</v>
      </c>
      <c r="B76" s="39">
        <v>5.8</v>
      </c>
      <c r="C76" s="42">
        <v>3.7999999999999999E-2</v>
      </c>
      <c r="D76" s="41">
        <v>0.61</v>
      </c>
      <c r="E76" s="40">
        <v>0.34</v>
      </c>
      <c r="F76" s="65">
        <v>0.34</v>
      </c>
    </row>
    <row r="77" spans="1:6" s="37" customFormat="1" ht="12" x14ac:dyDescent="0.2">
      <c r="A77" s="38">
        <v>44014</v>
      </c>
      <c r="B77" s="39">
        <v>7</v>
      </c>
      <c r="C77" s="42">
        <v>8.9999999999999993E-3</v>
      </c>
      <c r="D77" s="41">
        <v>0.4</v>
      </c>
      <c r="E77" s="40">
        <v>0.67</v>
      </c>
      <c r="F77" s="65">
        <v>0.87</v>
      </c>
    </row>
    <row r="78" spans="1:6" s="37" customFormat="1" ht="12" x14ac:dyDescent="0.2">
      <c r="A78" s="38">
        <v>44015</v>
      </c>
      <c r="B78" s="39">
        <v>8</v>
      </c>
      <c r="C78" s="42">
        <v>5.0000000000000001E-3</v>
      </c>
      <c r="D78" s="41">
        <v>0.1</v>
      </c>
      <c r="E78" s="40">
        <v>0.3</v>
      </c>
      <c r="F78" s="65">
        <v>0.32</v>
      </c>
    </row>
    <row r="79" spans="1:6" s="37" customFormat="1" ht="12" x14ac:dyDescent="0.2">
      <c r="A79" s="38">
        <v>44016</v>
      </c>
      <c r="B79" s="39">
        <v>7.1</v>
      </c>
      <c r="C79" s="42">
        <v>4.0000000000000001E-3</v>
      </c>
      <c r="D79" s="41">
        <v>0.09</v>
      </c>
      <c r="E79" s="40">
        <v>0.1</v>
      </c>
      <c r="F79" s="65">
        <v>0.17</v>
      </c>
    </row>
    <row r="80" spans="1:6" s="37" customFormat="1" ht="12" x14ac:dyDescent="0.2">
      <c r="A80" s="38">
        <v>44017</v>
      </c>
      <c r="B80" s="39">
        <v>5</v>
      </c>
      <c r="C80" s="42">
        <v>2E-3</v>
      </c>
      <c r="D80" s="41">
        <v>0.04</v>
      </c>
      <c r="E80" s="40">
        <v>0.11</v>
      </c>
      <c r="F80" s="65">
        <v>0.08</v>
      </c>
    </row>
    <row r="81" spans="1:6" s="37" customFormat="1" ht="12" x14ac:dyDescent="0.2">
      <c r="A81" s="38">
        <v>44018</v>
      </c>
      <c r="B81" s="39">
        <v>12.5</v>
      </c>
      <c r="C81" s="42">
        <v>5.0000000000000001E-3</v>
      </c>
      <c r="D81" s="41">
        <v>0.1</v>
      </c>
      <c r="E81" s="40">
        <v>0.47</v>
      </c>
      <c r="F81" s="65">
        <v>0.2</v>
      </c>
    </row>
    <row r="82" spans="1:6" s="37" customFormat="1" ht="12" x14ac:dyDescent="0.2">
      <c r="A82" s="43">
        <v>44019</v>
      </c>
      <c r="B82" s="39">
        <v>11.5</v>
      </c>
      <c r="C82" s="42">
        <v>0.1</v>
      </c>
      <c r="D82" s="41">
        <v>5.47</v>
      </c>
      <c r="E82" s="40">
        <v>0.83</v>
      </c>
      <c r="F82" s="65">
        <v>5.64</v>
      </c>
    </row>
    <row r="83" spans="1:6" s="37" customFormat="1" ht="12" x14ac:dyDescent="0.2">
      <c r="A83" s="38">
        <v>44020</v>
      </c>
      <c r="B83" s="39">
        <v>3.7</v>
      </c>
      <c r="C83" s="42">
        <v>3.0000000000000001E-3</v>
      </c>
      <c r="D83" s="41">
        <v>0.27</v>
      </c>
      <c r="E83" s="40">
        <v>0.89</v>
      </c>
      <c r="F83" s="65">
        <v>0.33</v>
      </c>
    </row>
    <row r="84" spans="1:6" s="37" customFormat="1" ht="12" x14ac:dyDescent="0.2">
      <c r="A84" s="38">
        <v>44021</v>
      </c>
      <c r="B84" s="39">
        <v>8.6</v>
      </c>
      <c r="C84" s="42">
        <v>0.10199999999999999</v>
      </c>
      <c r="D84" s="41">
        <v>4.6900000000000004</v>
      </c>
      <c r="E84" s="40">
        <v>1.24</v>
      </c>
      <c r="F84" s="65">
        <v>3.59</v>
      </c>
    </row>
    <row r="85" spans="1:6" s="37" customFormat="1" ht="12" x14ac:dyDescent="0.2">
      <c r="A85" s="38">
        <v>44022</v>
      </c>
      <c r="B85" s="39">
        <v>6</v>
      </c>
      <c r="C85" s="42">
        <v>2.5999999999999999E-2</v>
      </c>
      <c r="D85" s="41">
        <v>1.28</v>
      </c>
      <c r="E85" s="40">
        <v>0.51</v>
      </c>
      <c r="F85" s="65">
        <v>1.55</v>
      </c>
    </row>
    <row r="86" spans="1:6" s="37" customFormat="1" ht="12" x14ac:dyDescent="0.2">
      <c r="A86" s="38">
        <v>44023</v>
      </c>
      <c r="B86" s="39">
        <v>8.6</v>
      </c>
      <c r="C86" s="42">
        <v>0.20399999999999999</v>
      </c>
      <c r="D86" s="41">
        <v>11.36</v>
      </c>
      <c r="E86" s="40">
        <v>0.39</v>
      </c>
      <c r="F86" s="65">
        <v>8.92</v>
      </c>
    </row>
    <row r="87" spans="1:6" s="37" customFormat="1" ht="12" x14ac:dyDescent="0.2">
      <c r="A87" s="38">
        <v>44024</v>
      </c>
      <c r="B87" s="39">
        <v>11.1</v>
      </c>
      <c r="C87" s="42">
        <v>0.34899999999999998</v>
      </c>
      <c r="D87" s="41">
        <v>8.34</v>
      </c>
      <c r="E87" s="40">
        <v>4.03</v>
      </c>
      <c r="F87" s="65">
        <v>18.32</v>
      </c>
    </row>
    <row r="88" spans="1:6" s="37" customFormat="1" ht="12" x14ac:dyDescent="0.2">
      <c r="A88" s="38">
        <v>44025</v>
      </c>
      <c r="B88" s="39">
        <v>15.7</v>
      </c>
      <c r="C88" s="42">
        <v>0.89800000000000002</v>
      </c>
      <c r="D88" s="41">
        <v>23.41</v>
      </c>
      <c r="E88" s="40">
        <v>1.77</v>
      </c>
      <c r="F88" s="65">
        <v>63.28</v>
      </c>
    </row>
    <row r="89" spans="1:6" s="37" customFormat="1" ht="12" x14ac:dyDescent="0.2">
      <c r="A89" s="38">
        <v>44026</v>
      </c>
      <c r="B89" s="39">
        <v>13.5</v>
      </c>
      <c r="C89" s="42">
        <v>0.497</v>
      </c>
      <c r="D89" s="41">
        <v>28.48</v>
      </c>
      <c r="E89" s="40">
        <v>2.2200000000000002</v>
      </c>
      <c r="F89" s="65">
        <v>17.559999999999999</v>
      </c>
    </row>
    <row r="90" spans="1:6" s="37" customFormat="1" ht="12" x14ac:dyDescent="0.2">
      <c r="A90" s="38">
        <v>44027</v>
      </c>
      <c r="B90" s="39">
        <v>8.9</v>
      </c>
      <c r="C90" s="42">
        <v>6.0000000000000001E-3</v>
      </c>
      <c r="D90" s="41">
        <v>0.14000000000000001</v>
      </c>
      <c r="E90" s="40">
        <v>1.43</v>
      </c>
      <c r="F90" s="65">
        <v>0.44</v>
      </c>
    </row>
    <row r="91" spans="1:6" s="37" customFormat="1" ht="12" x14ac:dyDescent="0.2">
      <c r="A91" s="38">
        <v>44028</v>
      </c>
      <c r="B91" s="39">
        <v>8.5</v>
      </c>
      <c r="C91" s="42">
        <v>1.2E-2</v>
      </c>
      <c r="D91" s="41">
        <v>0.39</v>
      </c>
      <c r="E91" s="40">
        <v>0.27</v>
      </c>
      <c r="F91" s="65">
        <v>0.9</v>
      </c>
    </row>
    <row r="92" spans="1:6" s="37" customFormat="1" ht="12" x14ac:dyDescent="0.2">
      <c r="A92" s="38">
        <v>44029</v>
      </c>
      <c r="B92" s="39">
        <v>10.5</v>
      </c>
      <c r="C92" s="42">
        <v>2.5000000000000001E-2</v>
      </c>
      <c r="D92" s="41">
        <v>0.86</v>
      </c>
      <c r="E92" s="40">
        <v>0.84</v>
      </c>
      <c r="F92" s="65">
        <v>1.72</v>
      </c>
    </row>
    <row r="93" spans="1:6" s="37" customFormat="1" ht="12" x14ac:dyDescent="0.2">
      <c r="A93" s="38">
        <v>44030</v>
      </c>
      <c r="B93" s="39">
        <v>17</v>
      </c>
      <c r="C93" s="42">
        <v>0.24399999999999999</v>
      </c>
      <c r="D93" s="41">
        <v>12.89</v>
      </c>
      <c r="E93" s="40">
        <v>1.41</v>
      </c>
      <c r="F93" s="65">
        <v>13.03</v>
      </c>
    </row>
    <row r="94" spans="1:6" s="37" customFormat="1" ht="12" x14ac:dyDescent="0.2">
      <c r="A94" s="38">
        <v>44031</v>
      </c>
      <c r="B94" s="39">
        <v>16.899999999999999</v>
      </c>
      <c r="C94" s="42">
        <v>0.29699999999999999</v>
      </c>
      <c r="D94" s="41">
        <v>15.46</v>
      </c>
      <c r="E94" s="40">
        <v>0.6</v>
      </c>
      <c r="F94" s="65">
        <v>17.2</v>
      </c>
    </row>
    <row r="95" spans="1:6" s="37" customFormat="1" ht="12" x14ac:dyDescent="0.2">
      <c r="A95" s="38">
        <v>44032</v>
      </c>
      <c r="B95" s="39">
        <v>10.1</v>
      </c>
      <c r="C95" s="42">
        <v>9.1999999999999998E-2</v>
      </c>
      <c r="D95" s="41">
        <v>11.5</v>
      </c>
      <c r="E95" s="40">
        <v>0.49</v>
      </c>
      <c r="F95" s="65">
        <v>2.74</v>
      </c>
    </row>
    <row r="96" spans="1:6" s="37" customFormat="1" ht="12" x14ac:dyDescent="0.2">
      <c r="A96" s="38">
        <v>44033</v>
      </c>
      <c r="B96" s="39">
        <v>12.9</v>
      </c>
      <c r="C96" s="42">
        <v>0.308</v>
      </c>
      <c r="D96" s="41">
        <v>37.75</v>
      </c>
      <c r="E96" s="40">
        <v>0.87</v>
      </c>
      <c r="F96" s="65">
        <v>11.74</v>
      </c>
    </row>
    <row r="97" spans="1:6" s="37" customFormat="1" ht="12" x14ac:dyDescent="0.2">
      <c r="A97" s="38">
        <v>44034</v>
      </c>
      <c r="B97" s="39">
        <v>17.7</v>
      </c>
      <c r="C97" s="42">
        <v>0.27600000000000002</v>
      </c>
      <c r="D97" s="41">
        <v>13.58</v>
      </c>
      <c r="E97" s="40">
        <v>1.91</v>
      </c>
      <c r="F97" s="65">
        <v>10.029999999999999</v>
      </c>
    </row>
    <row r="98" spans="1:6" s="37" customFormat="1" ht="12" x14ac:dyDescent="0.2">
      <c r="A98" s="38">
        <v>44035</v>
      </c>
      <c r="B98" s="39">
        <v>16.399999999999999</v>
      </c>
      <c r="C98" s="42">
        <v>0.28000000000000003</v>
      </c>
      <c r="D98" s="41">
        <v>10.41</v>
      </c>
      <c r="E98" s="40">
        <v>1.72</v>
      </c>
      <c r="F98" s="65">
        <v>10.61</v>
      </c>
    </row>
    <row r="99" spans="1:6" s="37" customFormat="1" ht="12" x14ac:dyDescent="0.2">
      <c r="A99" s="38">
        <v>44036</v>
      </c>
      <c r="B99" s="39">
        <v>12.9</v>
      </c>
      <c r="C99" s="42">
        <v>1.0999999999999999E-2</v>
      </c>
      <c r="D99" s="41">
        <v>0.22</v>
      </c>
      <c r="E99" s="40">
        <v>0.96</v>
      </c>
      <c r="F99" s="65">
        <v>0.62</v>
      </c>
    </row>
    <row r="100" spans="1:6" s="37" customFormat="1" ht="12" x14ac:dyDescent="0.2">
      <c r="A100" s="38">
        <v>44037</v>
      </c>
      <c r="B100" s="39">
        <v>8.1999999999999993</v>
      </c>
      <c r="C100" s="42">
        <v>2.9000000000000001E-2</v>
      </c>
      <c r="D100" s="41">
        <v>1.75</v>
      </c>
      <c r="E100" s="40">
        <v>1.53</v>
      </c>
      <c r="F100" s="65">
        <v>0.96</v>
      </c>
    </row>
    <row r="101" spans="1:6" s="37" customFormat="1" ht="12" x14ac:dyDescent="0.2">
      <c r="A101" s="38">
        <v>44038</v>
      </c>
      <c r="B101" s="39">
        <v>5.8</v>
      </c>
      <c r="C101" s="42">
        <v>6.0000000000000001E-3</v>
      </c>
      <c r="D101" s="41">
        <v>0.15</v>
      </c>
      <c r="E101" s="40">
        <v>0.42</v>
      </c>
      <c r="F101" s="65">
        <v>0.49</v>
      </c>
    </row>
    <row r="102" spans="1:6" s="37" customFormat="1" ht="12" x14ac:dyDescent="0.2">
      <c r="A102" s="38">
        <v>44039</v>
      </c>
      <c r="B102" s="39">
        <v>14.1</v>
      </c>
      <c r="C102" s="42">
        <v>0.63600000000000001</v>
      </c>
      <c r="D102" s="41">
        <v>35.229999999999997</v>
      </c>
      <c r="E102" s="40">
        <v>1</v>
      </c>
      <c r="F102" s="65">
        <v>18.75</v>
      </c>
    </row>
    <row r="103" spans="1:6" s="37" customFormat="1" ht="12" x14ac:dyDescent="0.2">
      <c r="A103" s="38">
        <v>44040</v>
      </c>
      <c r="B103" s="39"/>
      <c r="C103" s="42"/>
      <c r="D103" s="41"/>
      <c r="E103" s="40"/>
      <c r="F103" s="65"/>
    </row>
    <row r="104" spans="1:6" s="37" customFormat="1" ht="12" x14ac:dyDescent="0.2">
      <c r="A104" s="38">
        <v>44041</v>
      </c>
      <c r="B104" s="39">
        <v>15.1</v>
      </c>
      <c r="C104" s="42">
        <v>0.16500000000000001</v>
      </c>
      <c r="D104" s="41">
        <v>3.23</v>
      </c>
      <c r="E104" s="40">
        <v>0.7</v>
      </c>
      <c r="F104" s="65">
        <v>3.25</v>
      </c>
    </row>
    <row r="105" spans="1:6" s="37" customFormat="1" ht="12" x14ac:dyDescent="0.2">
      <c r="A105" s="38">
        <v>44042</v>
      </c>
      <c r="B105" s="39">
        <v>21.7</v>
      </c>
      <c r="C105" s="42">
        <v>0.46899999999999997</v>
      </c>
      <c r="D105" s="41">
        <v>14.71</v>
      </c>
      <c r="E105" s="40">
        <v>1.64</v>
      </c>
      <c r="F105" s="65">
        <v>16.41</v>
      </c>
    </row>
    <row r="106" spans="1:6" s="37" customFormat="1" ht="12" x14ac:dyDescent="0.2">
      <c r="A106" s="38">
        <v>44043</v>
      </c>
      <c r="B106" s="39">
        <v>23.3</v>
      </c>
      <c r="C106" s="42">
        <v>0.68100000000000005</v>
      </c>
      <c r="D106" s="41">
        <v>24.97</v>
      </c>
      <c r="E106" s="40">
        <v>2.0099999999999998</v>
      </c>
      <c r="F106" s="65">
        <v>29.68</v>
      </c>
    </row>
    <row r="107" spans="1:6" s="37" customFormat="1" ht="12" x14ac:dyDescent="0.2">
      <c r="A107" s="38">
        <v>44044</v>
      </c>
      <c r="B107" s="39">
        <v>18.3</v>
      </c>
      <c r="C107" s="42">
        <v>0.104</v>
      </c>
      <c r="D107" s="41">
        <v>5.69</v>
      </c>
      <c r="E107" s="40">
        <v>0.63</v>
      </c>
      <c r="F107" s="65">
        <v>5.62</v>
      </c>
    </row>
    <row r="108" spans="1:6" s="37" customFormat="1" ht="12" x14ac:dyDescent="0.2">
      <c r="A108" s="38">
        <v>44045</v>
      </c>
      <c r="B108" s="39">
        <v>9.9</v>
      </c>
      <c r="C108" s="42">
        <v>7.0000000000000001E-3</v>
      </c>
      <c r="D108" s="41">
        <v>0.19</v>
      </c>
      <c r="E108" s="40">
        <v>1.42</v>
      </c>
      <c r="F108" s="65">
        <v>0.44</v>
      </c>
    </row>
    <row r="109" spans="1:6" s="37" customFormat="1" ht="12" x14ac:dyDescent="0.2">
      <c r="A109" s="38">
        <v>44046</v>
      </c>
      <c r="B109" s="39">
        <v>15</v>
      </c>
      <c r="C109" s="42">
        <v>0.24199999999999999</v>
      </c>
      <c r="D109" s="41">
        <v>19.5</v>
      </c>
      <c r="E109" s="40">
        <v>1.1299999999999999</v>
      </c>
      <c r="F109" s="65">
        <v>13.6</v>
      </c>
    </row>
    <row r="110" spans="1:6" s="37" customFormat="1" ht="12" x14ac:dyDescent="0.2">
      <c r="A110" s="38">
        <v>44047</v>
      </c>
      <c r="B110" s="39">
        <v>10.8</v>
      </c>
      <c r="C110" s="42">
        <v>0.54800000000000004</v>
      </c>
      <c r="D110" s="41">
        <v>22.24</v>
      </c>
      <c r="E110" s="40">
        <v>0.79</v>
      </c>
      <c r="F110" s="65">
        <v>11.74</v>
      </c>
    </row>
    <row r="111" spans="1:6" s="37" customFormat="1" ht="12" x14ac:dyDescent="0.2">
      <c r="A111" s="38">
        <v>44048</v>
      </c>
      <c r="B111" s="39">
        <v>20.9</v>
      </c>
      <c r="C111" s="42">
        <v>2.8460000000000001</v>
      </c>
      <c r="D111" s="41">
        <v>100.65</v>
      </c>
      <c r="E111" s="40">
        <v>1.54</v>
      </c>
      <c r="F111" s="65">
        <v>42.44</v>
      </c>
    </row>
    <row r="112" spans="1:6" s="37" customFormat="1" ht="12" x14ac:dyDescent="0.2">
      <c r="A112" s="38">
        <v>44049</v>
      </c>
      <c r="B112" s="39">
        <v>15.5</v>
      </c>
      <c r="C112" s="42">
        <v>0.245</v>
      </c>
      <c r="D112" s="41">
        <v>21.4</v>
      </c>
      <c r="E112" s="40">
        <v>1.1200000000000001</v>
      </c>
      <c r="F112" s="65">
        <v>10.84</v>
      </c>
    </row>
    <row r="113" spans="1:6" s="37" customFormat="1" ht="12" x14ac:dyDescent="0.2">
      <c r="A113" s="38">
        <v>44050</v>
      </c>
      <c r="B113" s="39">
        <v>18.399999999999999</v>
      </c>
      <c r="C113" s="42">
        <v>0.60399999999999998</v>
      </c>
      <c r="D113" s="41">
        <v>39.93</v>
      </c>
      <c r="E113" s="40">
        <v>4.6100000000000003</v>
      </c>
      <c r="F113" s="65">
        <v>33.42</v>
      </c>
    </row>
    <row r="114" spans="1:6" s="37" customFormat="1" ht="12" x14ac:dyDescent="0.2">
      <c r="A114" s="38">
        <v>44051</v>
      </c>
      <c r="B114" s="39">
        <v>25.5</v>
      </c>
      <c r="C114" s="42">
        <v>0.90400000000000003</v>
      </c>
      <c r="D114" s="41">
        <v>26.85</v>
      </c>
      <c r="E114" s="40">
        <v>6.2</v>
      </c>
      <c r="F114" s="65">
        <v>37.18</v>
      </c>
    </row>
    <row r="115" spans="1:6" s="37" customFormat="1" ht="12" x14ac:dyDescent="0.2">
      <c r="A115" s="38">
        <v>44052</v>
      </c>
      <c r="B115" s="39">
        <v>20.8</v>
      </c>
      <c r="C115" s="42">
        <v>0.77400000000000002</v>
      </c>
      <c r="D115" s="41">
        <v>42.13</v>
      </c>
      <c r="E115" s="40">
        <v>3.79</v>
      </c>
      <c r="F115" s="65">
        <v>35.99</v>
      </c>
    </row>
    <row r="116" spans="1:6" s="37" customFormat="1" ht="12" x14ac:dyDescent="0.2">
      <c r="A116" s="38">
        <v>44053</v>
      </c>
      <c r="B116" s="39">
        <v>21</v>
      </c>
      <c r="C116" s="42">
        <v>0.501</v>
      </c>
      <c r="D116" s="41">
        <v>36.57</v>
      </c>
      <c r="E116" s="40">
        <v>2.2799999999999998</v>
      </c>
      <c r="F116" s="65">
        <v>23.52</v>
      </c>
    </row>
    <row r="117" spans="1:6" s="37" customFormat="1" ht="12" x14ac:dyDescent="0.2">
      <c r="A117" s="38">
        <v>44054</v>
      </c>
      <c r="B117" s="39">
        <v>22.9</v>
      </c>
      <c r="C117" s="42">
        <v>0.47899999999999998</v>
      </c>
      <c r="D117" s="41">
        <v>20.190000000000001</v>
      </c>
      <c r="E117" s="40">
        <v>2.38</v>
      </c>
      <c r="F117" s="65">
        <v>19.28</v>
      </c>
    </row>
    <row r="118" spans="1:6" s="37" customFormat="1" ht="12" x14ac:dyDescent="0.2">
      <c r="A118" s="38">
        <v>44055</v>
      </c>
      <c r="B118" s="39">
        <v>15.8</v>
      </c>
      <c r="C118" s="42">
        <v>0.214</v>
      </c>
      <c r="D118" s="41">
        <v>6.91</v>
      </c>
      <c r="E118" s="40">
        <v>0.64</v>
      </c>
      <c r="F118" s="65">
        <v>7.88</v>
      </c>
    </row>
    <row r="119" spans="1:6" s="37" customFormat="1" ht="12" x14ac:dyDescent="0.2">
      <c r="A119" s="38">
        <v>44056</v>
      </c>
      <c r="B119" s="39">
        <v>18.100000000000001</v>
      </c>
      <c r="C119" s="42">
        <v>0.36799999999999999</v>
      </c>
      <c r="D119" s="41">
        <v>11.93</v>
      </c>
      <c r="E119" s="40">
        <v>0.91</v>
      </c>
      <c r="F119" s="65">
        <v>10.55</v>
      </c>
    </row>
    <row r="120" spans="1:6" s="37" customFormat="1" ht="12" x14ac:dyDescent="0.2">
      <c r="A120" s="38">
        <v>44057</v>
      </c>
      <c r="B120" s="39">
        <v>11.6</v>
      </c>
      <c r="C120" s="42">
        <v>0.438</v>
      </c>
      <c r="D120" s="41">
        <v>26.96</v>
      </c>
      <c r="E120" s="40">
        <v>0.82</v>
      </c>
      <c r="F120" s="65">
        <v>14.49</v>
      </c>
    </row>
    <row r="121" spans="1:6" s="37" customFormat="1" ht="12" x14ac:dyDescent="0.2">
      <c r="A121" s="38">
        <v>44058</v>
      </c>
      <c r="B121" s="39">
        <v>14.7</v>
      </c>
      <c r="C121" s="42">
        <v>0.11899999999999999</v>
      </c>
      <c r="D121" s="41">
        <v>3.86</v>
      </c>
      <c r="E121" s="40">
        <v>0.63</v>
      </c>
      <c r="F121" s="65">
        <v>4.13</v>
      </c>
    </row>
    <row r="122" spans="1:6" s="37" customFormat="1" ht="12" x14ac:dyDescent="0.2">
      <c r="A122" s="38">
        <v>44059</v>
      </c>
      <c r="B122" s="39">
        <v>11.9</v>
      </c>
      <c r="C122" s="42">
        <v>9.7000000000000003E-2</v>
      </c>
      <c r="D122" s="41">
        <v>7.02</v>
      </c>
      <c r="E122" s="40">
        <v>0.56999999999999995</v>
      </c>
      <c r="F122" s="65">
        <v>3.45</v>
      </c>
    </row>
    <row r="123" spans="1:6" s="37" customFormat="1" ht="12" x14ac:dyDescent="0.2">
      <c r="A123" s="38">
        <v>44060</v>
      </c>
      <c r="B123" s="39">
        <v>8.4</v>
      </c>
      <c r="C123" s="42">
        <v>0.183</v>
      </c>
      <c r="D123" s="41">
        <v>13.92</v>
      </c>
      <c r="E123" s="40">
        <v>0.79</v>
      </c>
      <c r="F123" s="65">
        <v>3.06</v>
      </c>
    </row>
    <row r="124" spans="1:6" s="37" customFormat="1" ht="12" x14ac:dyDescent="0.2">
      <c r="A124" s="38">
        <v>44061</v>
      </c>
      <c r="B124" s="39">
        <v>7.5</v>
      </c>
      <c r="C124" s="42">
        <v>0.98599999999999999</v>
      </c>
      <c r="D124" s="41">
        <v>64.78</v>
      </c>
      <c r="E124" s="40">
        <v>0.41</v>
      </c>
      <c r="F124" s="65">
        <v>32.61</v>
      </c>
    </row>
    <row r="125" spans="1:6" s="37" customFormat="1" ht="12" x14ac:dyDescent="0.2">
      <c r="A125" s="38">
        <v>44062</v>
      </c>
      <c r="B125" s="39">
        <v>13.7</v>
      </c>
      <c r="C125" s="42">
        <v>2.4049999999999998</v>
      </c>
      <c r="D125" s="41">
        <v>73.97</v>
      </c>
      <c r="E125" s="40">
        <v>0.84</v>
      </c>
      <c r="F125" s="65">
        <v>63.5</v>
      </c>
    </row>
    <row r="126" spans="1:6" s="37" customFormat="1" ht="12" x14ac:dyDescent="0.2">
      <c r="A126" s="38">
        <v>44063</v>
      </c>
      <c r="B126" s="39">
        <v>7.5</v>
      </c>
      <c r="C126" s="42">
        <v>5.7000000000000002E-2</v>
      </c>
      <c r="D126" s="41">
        <v>1.62</v>
      </c>
      <c r="E126" s="40">
        <v>1.19</v>
      </c>
      <c r="F126" s="65">
        <v>2.63</v>
      </c>
    </row>
    <row r="127" spans="1:6" s="37" customFormat="1" ht="12" x14ac:dyDescent="0.2">
      <c r="A127" s="38">
        <v>44064</v>
      </c>
      <c r="B127" s="39">
        <v>9.6999999999999993</v>
      </c>
      <c r="C127" s="42">
        <v>0.01</v>
      </c>
      <c r="D127" s="41">
        <v>0.16</v>
      </c>
      <c r="E127" s="40">
        <v>0.15</v>
      </c>
      <c r="F127" s="65">
        <v>0.6</v>
      </c>
    </row>
    <row r="128" spans="1:6" s="37" customFormat="1" ht="12" x14ac:dyDescent="0.2">
      <c r="A128" s="38">
        <v>44065</v>
      </c>
      <c r="B128" s="39">
        <v>9.8000000000000007</v>
      </c>
      <c r="C128" s="42">
        <v>5.0000000000000001E-3</v>
      </c>
      <c r="D128" s="41">
        <v>0.13</v>
      </c>
      <c r="E128" s="40">
        <v>0.01</v>
      </c>
      <c r="F128" s="65">
        <v>0.25</v>
      </c>
    </row>
    <row r="129" spans="1:6" s="37" customFormat="1" ht="12" x14ac:dyDescent="0.2">
      <c r="A129" s="38">
        <v>44066</v>
      </c>
      <c r="B129" s="39">
        <v>6.1</v>
      </c>
      <c r="C129" s="42">
        <v>2E-3</v>
      </c>
      <c r="D129" s="41">
        <v>0.04</v>
      </c>
      <c r="E129" s="40">
        <v>-0.04</v>
      </c>
      <c r="F129" s="65">
        <v>0.16</v>
      </c>
    </row>
    <row r="130" spans="1:6" s="37" customFormat="1" ht="12" x14ac:dyDescent="0.2">
      <c r="A130" s="38">
        <v>44067</v>
      </c>
      <c r="B130" s="39">
        <v>8</v>
      </c>
      <c r="C130" s="42">
        <v>7.0000000000000001E-3</v>
      </c>
      <c r="D130" s="41">
        <v>0.09</v>
      </c>
      <c r="E130" s="40">
        <v>0.31</v>
      </c>
      <c r="F130" s="65">
        <v>0.31</v>
      </c>
    </row>
    <row r="131" spans="1:6" s="37" customFormat="1" ht="12" x14ac:dyDescent="0.2">
      <c r="A131" s="38">
        <v>44068</v>
      </c>
      <c r="B131" s="39">
        <v>8.1</v>
      </c>
      <c r="C131" s="42">
        <v>0.16800000000000001</v>
      </c>
      <c r="D131" s="41">
        <v>9.9</v>
      </c>
      <c r="E131" s="40">
        <v>0.5</v>
      </c>
      <c r="F131" s="65">
        <v>4.0199999999999996</v>
      </c>
    </row>
    <row r="132" spans="1:6" s="37" customFormat="1" ht="12" x14ac:dyDescent="0.2">
      <c r="A132" s="38">
        <v>44069</v>
      </c>
      <c r="B132" s="39">
        <v>13.3</v>
      </c>
      <c r="C132" s="42">
        <v>1.0999999999999999E-2</v>
      </c>
      <c r="D132" s="41">
        <v>0.16</v>
      </c>
      <c r="E132" s="40">
        <v>0.77</v>
      </c>
      <c r="F132" s="65">
        <v>0.34</v>
      </c>
    </row>
    <row r="133" spans="1:6" s="37" customFormat="1" ht="12" x14ac:dyDescent="0.2">
      <c r="A133" s="38">
        <v>44070</v>
      </c>
      <c r="B133" s="39">
        <v>12.8</v>
      </c>
      <c r="C133" s="42">
        <v>0.61699999999999999</v>
      </c>
      <c r="D133" s="41">
        <v>3.12</v>
      </c>
      <c r="E133" s="40">
        <v>0.81</v>
      </c>
      <c r="F133" s="65">
        <v>2.95</v>
      </c>
    </row>
    <row r="134" spans="1:6" s="37" customFormat="1" ht="12" x14ac:dyDescent="0.2">
      <c r="A134" s="38">
        <v>44071</v>
      </c>
      <c r="B134" s="39">
        <v>6</v>
      </c>
      <c r="C134" s="42">
        <v>3.0000000000000001E-3</v>
      </c>
      <c r="D134" s="41">
        <v>7.0000000000000007E-2</v>
      </c>
      <c r="E134" s="40">
        <v>0</v>
      </c>
      <c r="F134" s="65">
        <v>0.26</v>
      </c>
    </row>
    <row r="135" spans="1:6" s="37" customFormat="1" ht="12" x14ac:dyDescent="0.2">
      <c r="A135" s="38">
        <v>44072</v>
      </c>
      <c r="B135" s="39">
        <v>5.3</v>
      </c>
      <c r="C135" s="42">
        <v>7.6999999999999999E-2</v>
      </c>
      <c r="D135" s="41">
        <v>6.48</v>
      </c>
      <c r="E135" s="40">
        <v>0.11</v>
      </c>
      <c r="F135" s="65">
        <v>3.56</v>
      </c>
    </row>
    <row r="136" spans="1:6" s="37" customFormat="1" ht="12" x14ac:dyDescent="0.2">
      <c r="A136" s="38">
        <v>44073</v>
      </c>
      <c r="B136" s="39">
        <v>7.5</v>
      </c>
      <c r="C136" s="42">
        <v>0.21199999999999999</v>
      </c>
      <c r="D136" s="41">
        <v>10.36</v>
      </c>
      <c r="E136" s="40">
        <v>0.54</v>
      </c>
      <c r="F136" s="65">
        <v>15.13</v>
      </c>
    </row>
    <row r="137" spans="1:6" s="37" customFormat="1" ht="12" x14ac:dyDescent="0.2">
      <c r="A137" s="38">
        <v>44074</v>
      </c>
      <c r="B137" s="39">
        <v>9.1</v>
      </c>
      <c r="C137" s="42">
        <v>3.0000000000000001E-3</v>
      </c>
      <c r="D137" s="41">
        <v>0.08</v>
      </c>
      <c r="E137" s="40">
        <v>0.08</v>
      </c>
      <c r="F137" s="65">
        <v>0.4</v>
      </c>
    </row>
    <row r="138" spans="1:6" s="37" customFormat="1" ht="12" x14ac:dyDescent="0.2">
      <c r="A138" s="38">
        <v>44075</v>
      </c>
      <c r="B138" s="39">
        <v>11.2</v>
      </c>
      <c r="C138" s="42">
        <v>0.24</v>
      </c>
      <c r="D138" s="41">
        <v>23.38</v>
      </c>
      <c r="E138" s="40">
        <v>1.78</v>
      </c>
      <c r="F138" s="65">
        <v>16.13</v>
      </c>
    </row>
    <row r="139" spans="1:6" s="37" customFormat="1" ht="12" x14ac:dyDescent="0.2">
      <c r="A139" s="38">
        <v>44076</v>
      </c>
      <c r="B139" s="39">
        <v>11.7</v>
      </c>
      <c r="C139" s="42">
        <v>0.27700000000000002</v>
      </c>
      <c r="D139" s="41">
        <v>21.81</v>
      </c>
      <c r="E139" s="40">
        <v>1.27</v>
      </c>
      <c r="F139" s="65">
        <v>17.78</v>
      </c>
    </row>
    <row r="140" spans="1:6" s="37" customFormat="1" ht="12" x14ac:dyDescent="0.2">
      <c r="A140" s="38">
        <v>44077</v>
      </c>
      <c r="B140" s="39">
        <v>10.6</v>
      </c>
      <c r="C140" s="42">
        <v>0.20699999999999999</v>
      </c>
      <c r="D140" s="41">
        <v>10.39</v>
      </c>
      <c r="E140" s="40">
        <v>1.49</v>
      </c>
      <c r="F140" s="65">
        <v>12.49</v>
      </c>
    </row>
    <row r="141" spans="1:6" s="37" customFormat="1" ht="12" x14ac:dyDescent="0.2">
      <c r="A141" s="38">
        <v>44078</v>
      </c>
      <c r="B141" s="39">
        <v>6.3</v>
      </c>
      <c r="C141" s="42">
        <v>6.0000000000000001E-3</v>
      </c>
      <c r="D141" s="41">
        <v>0.15</v>
      </c>
      <c r="E141" s="40">
        <v>0.31</v>
      </c>
      <c r="F141" s="65">
        <v>0.6</v>
      </c>
    </row>
    <row r="142" spans="1:6" s="37" customFormat="1" ht="12" x14ac:dyDescent="0.2">
      <c r="A142" s="38">
        <v>44079</v>
      </c>
      <c r="B142" s="39">
        <v>10.1</v>
      </c>
      <c r="C142" s="42">
        <v>0.105</v>
      </c>
      <c r="D142" s="41">
        <v>8.6999999999999993</v>
      </c>
      <c r="E142" s="40">
        <v>0.61</v>
      </c>
      <c r="F142" s="65">
        <v>4.7300000000000004</v>
      </c>
    </row>
    <row r="143" spans="1:6" s="37" customFormat="1" ht="12" x14ac:dyDescent="0.2">
      <c r="A143" s="38">
        <v>44080</v>
      </c>
      <c r="B143" s="39">
        <v>11.4</v>
      </c>
      <c r="C143" s="42">
        <v>0.76200000000000001</v>
      </c>
      <c r="D143" s="41">
        <v>48.96</v>
      </c>
      <c r="E143" s="40">
        <v>1.33</v>
      </c>
      <c r="F143" s="65">
        <v>43.5</v>
      </c>
    </row>
    <row r="144" spans="1:6" s="37" customFormat="1" ht="12" x14ac:dyDescent="0.2">
      <c r="A144" s="38">
        <v>44081</v>
      </c>
      <c r="B144" s="39">
        <v>11.7</v>
      </c>
      <c r="C144" s="42">
        <v>0.73099999999999998</v>
      </c>
      <c r="D144" s="41">
        <v>68.739999999999995</v>
      </c>
      <c r="E144" s="40">
        <v>1.61</v>
      </c>
      <c r="F144" s="65">
        <v>31.62</v>
      </c>
    </row>
    <row r="145" spans="1:6" s="37" customFormat="1" ht="12" x14ac:dyDescent="0.2">
      <c r="A145" s="38">
        <v>44082</v>
      </c>
      <c r="B145" s="39">
        <v>9.1999999999999993</v>
      </c>
      <c r="C145" s="42">
        <v>0.25</v>
      </c>
      <c r="D145" s="41">
        <v>20.52</v>
      </c>
      <c r="E145" s="40">
        <v>1.07</v>
      </c>
      <c r="F145" s="65">
        <v>8.6300000000000008</v>
      </c>
    </row>
    <row r="146" spans="1:6" s="37" customFormat="1" ht="12" x14ac:dyDescent="0.2">
      <c r="A146" s="38">
        <v>44083</v>
      </c>
      <c r="B146" s="39">
        <v>11.5</v>
      </c>
      <c r="C146" s="42">
        <v>0.56100000000000005</v>
      </c>
      <c r="D146" s="41">
        <v>74.489999999999995</v>
      </c>
      <c r="E146" s="40">
        <v>1.1499999999999999</v>
      </c>
      <c r="F146" s="65">
        <v>17.5</v>
      </c>
    </row>
    <row r="147" spans="1:6" s="37" customFormat="1" ht="12" x14ac:dyDescent="0.2">
      <c r="A147" s="38">
        <v>44084</v>
      </c>
      <c r="B147" s="39">
        <v>12</v>
      </c>
      <c r="C147" s="42">
        <v>0.23</v>
      </c>
      <c r="D147" s="41">
        <v>9.23</v>
      </c>
      <c r="E147" s="40">
        <v>1.03</v>
      </c>
      <c r="F147" s="65">
        <v>6.21</v>
      </c>
    </row>
    <row r="148" spans="1:6" s="37" customFormat="1" ht="12" x14ac:dyDescent="0.2">
      <c r="A148" s="38">
        <v>44085</v>
      </c>
      <c r="B148" s="39">
        <v>15.7</v>
      </c>
      <c r="C148" s="42">
        <v>1.002</v>
      </c>
      <c r="D148" s="41">
        <v>52.37</v>
      </c>
      <c r="E148" s="40">
        <v>2.42</v>
      </c>
      <c r="F148" s="65">
        <v>37.619999999999997</v>
      </c>
    </row>
    <row r="149" spans="1:6" s="37" customFormat="1" ht="12" x14ac:dyDescent="0.2">
      <c r="A149" s="38">
        <v>44086</v>
      </c>
      <c r="B149" s="39">
        <v>17</v>
      </c>
      <c r="C149" s="42">
        <v>0.89700000000000002</v>
      </c>
      <c r="D149" s="41">
        <v>50.69</v>
      </c>
      <c r="E149" s="40">
        <v>1.1200000000000001</v>
      </c>
      <c r="F149" s="65">
        <v>26.38</v>
      </c>
    </row>
    <row r="150" spans="1:6" s="37" customFormat="1" ht="12" x14ac:dyDescent="0.2">
      <c r="A150" s="38">
        <v>44087</v>
      </c>
      <c r="B150" s="39">
        <v>14.5</v>
      </c>
      <c r="C150" s="42">
        <v>0.998</v>
      </c>
      <c r="D150" s="41">
        <v>55.29</v>
      </c>
      <c r="E150" s="40">
        <v>1.1000000000000001</v>
      </c>
      <c r="F150" s="65">
        <v>35.04</v>
      </c>
    </row>
    <row r="151" spans="1:6" s="37" customFormat="1" ht="12" x14ac:dyDescent="0.2">
      <c r="A151" s="38">
        <v>44088</v>
      </c>
      <c r="B151" s="39">
        <v>18.899999999999999</v>
      </c>
      <c r="C151" s="42">
        <v>1.218</v>
      </c>
      <c r="D151" s="41">
        <v>46.54</v>
      </c>
      <c r="E151" s="40">
        <v>1.1000000000000001</v>
      </c>
      <c r="F151" s="65">
        <v>44.08</v>
      </c>
    </row>
    <row r="152" spans="1:6" s="37" customFormat="1" ht="12" x14ac:dyDescent="0.2">
      <c r="A152" s="38">
        <v>44089</v>
      </c>
      <c r="B152" s="39">
        <v>28.7</v>
      </c>
      <c r="C152" s="42">
        <v>4.8819999999999997</v>
      </c>
      <c r="D152" s="41">
        <v>359.91</v>
      </c>
      <c r="E152" s="40">
        <v>1.28</v>
      </c>
      <c r="F152" s="65">
        <v>213.13</v>
      </c>
    </row>
    <row r="153" spans="1:6" s="37" customFormat="1" ht="12" x14ac:dyDescent="0.2">
      <c r="A153" s="38">
        <v>44090</v>
      </c>
      <c r="B153" s="39">
        <v>27.5</v>
      </c>
      <c r="C153" s="42">
        <v>0.83</v>
      </c>
      <c r="D153" s="41">
        <v>97.4</v>
      </c>
      <c r="E153" s="40">
        <v>1.63</v>
      </c>
      <c r="F153" s="65">
        <v>26.81</v>
      </c>
    </row>
    <row r="154" spans="1:6" s="37" customFormat="1" ht="12" x14ac:dyDescent="0.2">
      <c r="A154" s="38">
        <v>44091</v>
      </c>
      <c r="B154" s="39">
        <v>19.600000000000001</v>
      </c>
      <c r="C154" s="42">
        <v>1.2999999999999999E-2</v>
      </c>
      <c r="D154" s="41">
        <v>0.21</v>
      </c>
      <c r="E154" s="40">
        <v>0.47</v>
      </c>
      <c r="F154" s="65">
        <v>0.86</v>
      </c>
    </row>
    <row r="155" spans="1:6" s="37" customFormat="1" ht="12" x14ac:dyDescent="0.2">
      <c r="A155" s="38">
        <v>44092</v>
      </c>
      <c r="B155" s="39">
        <v>14.3</v>
      </c>
      <c r="C155" s="42">
        <v>1.2E-2</v>
      </c>
      <c r="D155" s="41">
        <v>0.22</v>
      </c>
      <c r="E155" s="40">
        <v>0.37</v>
      </c>
      <c r="F155" s="65">
        <v>0.79</v>
      </c>
    </row>
    <row r="156" spans="1:6" s="37" customFormat="1" ht="12" x14ac:dyDescent="0.2">
      <c r="A156" s="38">
        <v>44093</v>
      </c>
      <c r="B156" s="39">
        <v>16.5</v>
      </c>
      <c r="C156" s="42">
        <v>0.42299999999999999</v>
      </c>
      <c r="D156" s="41">
        <v>14.53</v>
      </c>
      <c r="E156" s="40">
        <v>0.8</v>
      </c>
      <c r="F156" s="65">
        <v>17.510000000000002</v>
      </c>
    </row>
    <row r="157" spans="1:6" s="37" customFormat="1" ht="12" x14ac:dyDescent="0.2">
      <c r="A157" s="38">
        <v>44094</v>
      </c>
      <c r="B157" s="39">
        <v>19.7</v>
      </c>
      <c r="C157" s="42">
        <v>1.36</v>
      </c>
      <c r="D157" s="41">
        <v>64.78</v>
      </c>
      <c r="E157" s="40">
        <v>1.07</v>
      </c>
      <c r="F157" s="65">
        <v>39.92</v>
      </c>
    </row>
    <row r="158" spans="1:6" s="37" customFormat="1" ht="12" x14ac:dyDescent="0.2">
      <c r="A158" s="38">
        <v>44095</v>
      </c>
      <c r="B158" s="39">
        <v>25.1</v>
      </c>
      <c r="C158" s="42">
        <v>1.0129999999999999</v>
      </c>
      <c r="D158" s="41">
        <v>34.14</v>
      </c>
      <c r="E158" s="40">
        <v>2.46</v>
      </c>
      <c r="F158" s="65">
        <v>31.48</v>
      </c>
    </row>
    <row r="159" spans="1:6" s="37" customFormat="1" ht="12" x14ac:dyDescent="0.2">
      <c r="A159" s="38">
        <v>44096</v>
      </c>
      <c r="B159" s="39">
        <v>28.9</v>
      </c>
      <c r="C159" s="42">
        <v>1.081</v>
      </c>
      <c r="D159" s="41">
        <v>55.78</v>
      </c>
      <c r="E159" s="40">
        <v>1.94</v>
      </c>
      <c r="F159" s="65">
        <v>32.729999999999997</v>
      </c>
    </row>
    <row r="160" spans="1:6" s="37" customFormat="1" ht="12" x14ac:dyDescent="0.2">
      <c r="A160" s="38">
        <v>44097</v>
      </c>
      <c r="B160" s="39">
        <v>22.8</v>
      </c>
      <c r="C160" s="42">
        <v>0.84699999999999998</v>
      </c>
      <c r="D160" s="41">
        <v>41.99</v>
      </c>
      <c r="E160" s="40">
        <v>1.61</v>
      </c>
      <c r="F160" s="65">
        <v>33.72</v>
      </c>
    </row>
    <row r="161" spans="1:6" s="37" customFormat="1" ht="12" x14ac:dyDescent="0.2">
      <c r="A161" s="38">
        <v>44098</v>
      </c>
      <c r="B161" s="39">
        <v>6.4</v>
      </c>
      <c r="C161" s="42">
        <v>4.2999999999999997E-2</v>
      </c>
      <c r="D161" s="41">
        <v>1.57</v>
      </c>
      <c r="E161" s="40">
        <v>-0.04</v>
      </c>
      <c r="F161" s="65">
        <v>1.58</v>
      </c>
    </row>
    <row r="162" spans="1:6" s="37" customFormat="1" ht="12" x14ac:dyDescent="0.2">
      <c r="A162" s="38">
        <v>44099</v>
      </c>
      <c r="B162" s="39">
        <v>3.4</v>
      </c>
      <c r="C162" s="42">
        <v>8.0000000000000002E-3</v>
      </c>
      <c r="D162" s="41">
        <v>0.15</v>
      </c>
      <c r="E162" s="40">
        <v>1.1000000000000001</v>
      </c>
      <c r="F162" s="65">
        <v>0.37</v>
      </c>
    </row>
    <row r="163" spans="1:6" s="37" customFormat="1" ht="12" x14ac:dyDescent="0.2">
      <c r="A163" s="38">
        <v>44100</v>
      </c>
      <c r="B163" s="39">
        <v>8.8000000000000007</v>
      </c>
      <c r="C163" s="42">
        <v>5.0000000000000001E-3</v>
      </c>
      <c r="D163" s="41">
        <v>0.14000000000000001</v>
      </c>
      <c r="E163" s="40">
        <v>-0.05</v>
      </c>
      <c r="F163" s="65">
        <v>0.5</v>
      </c>
    </row>
    <row r="164" spans="1:6" s="37" customFormat="1" ht="12" x14ac:dyDescent="0.2">
      <c r="A164" s="38">
        <v>44101</v>
      </c>
      <c r="B164" s="39">
        <v>3.8</v>
      </c>
      <c r="C164" s="42">
        <v>5.3999999999999999E-2</v>
      </c>
      <c r="D164" s="41">
        <v>2.54</v>
      </c>
      <c r="E164" s="40">
        <v>-0.1</v>
      </c>
      <c r="F164" s="65">
        <v>2.97</v>
      </c>
    </row>
    <row r="165" spans="1:6" s="37" customFormat="1" ht="12" x14ac:dyDescent="0.2">
      <c r="A165" s="38">
        <v>44102</v>
      </c>
      <c r="B165" s="39">
        <v>4.2</v>
      </c>
      <c r="C165" s="42">
        <v>1.4999999999999999E-2</v>
      </c>
      <c r="D165" s="41">
        <v>0.16</v>
      </c>
      <c r="E165" s="40">
        <v>0.05</v>
      </c>
      <c r="F165" s="65">
        <v>0.78</v>
      </c>
    </row>
    <row r="166" spans="1:6" s="37" customFormat="1" ht="12" x14ac:dyDescent="0.2">
      <c r="A166" s="38">
        <v>44103</v>
      </c>
      <c r="B166" s="39">
        <v>9.9</v>
      </c>
      <c r="C166" s="42">
        <v>1.2999999999999999E-2</v>
      </c>
      <c r="D166" s="41">
        <v>0.23</v>
      </c>
      <c r="E166" s="40">
        <v>0.7</v>
      </c>
      <c r="F166" s="65">
        <v>1.32</v>
      </c>
    </row>
    <row r="167" spans="1:6" s="37" customFormat="1" ht="12" x14ac:dyDescent="0.2">
      <c r="A167" s="38">
        <v>44104</v>
      </c>
      <c r="B167" s="39">
        <v>6.6</v>
      </c>
      <c r="C167" s="42">
        <v>0.17299999999999999</v>
      </c>
      <c r="D167" s="41">
        <v>20.059999999999999</v>
      </c>
      <c r="E167" s="40">
        <v>0.13</v>
      </c>
      <c r="F167" s="65">
        <v>9.08</v>
      </c>
    </row>
    <row r="168" spans="1:6" s="37" customFormat="1" ht="12" x14ac:dyDescent="0.2">
      <c r="A168" s="38">
        <v>44105</v>
      </c>
      <c r="B168" s="39">
        <v>8.4</v>
      </c>
      <c r="C168" s="42">
        <v>8.4000000000000005E-2</v>
      </c>
      <c r="D168" s="41">
        <v>2.5</v>
      </c>
      <c r="E168" s="40">
        <v>0.39</v>
      </c>
      <c r="F168" s="65">
        <v>2.38</v>
      </c>
    </row>
    <row r="169" spans="1:6" s="37" customFormat="1" ht="12" x14ac:dyDescent="0.2">
      <c r="A169" s="38">
        <v>44106</v>
      </c>
      <c r="B169" s="39">
        <v>7.1</v>
      </c>
      <c r="C169" s="42">
        <v>6.6000000000000003E-2</v>
      </c>
      <c r="D169" s="41">
        <v>3.34</v>
      </c>
      <c r="E169" s="40">
        <v>0.15</v>
      </c>
      <c r="F169" s="65">
        <v>3.56</v>
      </c>
    </row>
    <row r="170" spans="1:6" s="37" customFormat="1" ht="12" x14ac:dyDescent="0.2">
      <c r="A170" s="38">
        <v>44107</v>
      </c>
      <c r="B170" s="39">
        <v>5.9</v>
      </c>
      <c r="C170" s="42">
        <v>7.0999999999999994E-2</v>
      </c>
      <c r="D170" s="41">
        <v>4.33</v>
      </c>
      <c r="E170" s="40">
        <v>0</v>
      </c>
      <c r="F170" s="65">
        <v>3.53</v>
      </c>
    </row>
    <row r="171" spans="1:6" s="37" customFormat="1" ht="12" x14ac:dyDescent="0.2">
      <c r="A171" s="38">
        <v>44108</v>
      </c>
      <c r="B171" s="39">
        <v>3</v>
      </c>
      <c r="C171" s="42">
        <v>6.7000000000000004E-2</v>
      </c>
      <c r="D171" s="41">
        <v>3.81</v>
      </c>
      <c r="E171" s="40">
        <v>0.16</v>
      </c>
      <c r="F171" s="65">
        <v>3.19</v>
      </c>
    </row>
    <row r="172" spans="1:6" s="37" customFormat="1" ht="12" x14ac:dyDescent="0.2">
      <c r="A172" s="38">
        <v>44109</v>
      </c>
      <c r="B172" s="39">
        <v>2.9</v>
      </c>
      <c r="C172" s="42">
        <v>1.0999999999999999E-2</v>
      </c>
      <c r="D172" s="41">
        <v>0.09</v>
      </c>
      <c r="E172" s="40">
        <v>-0.25</v>
      </c>
      <c r="F172" s="65">
        <v>0.25</v>
      </c>
    </row>
    <row r="173" spans="1:6" s="37" customFormat="1" ht="12" x14ac:dyDescent="0.2">
      <c r="A173" s="38">
        <v>44110</v>
      </c>
      <c r="B173" s="39">
        <v>3.7</v>
      </c>
      <c r="C173" s="42">
        <v>4.0000000000000001E-3</v>
      </c>
      <c r="D173" s="41">
        <v>7.0000000000000007E-2</v>
      </c>
      <c r="E173" s="40">
        <v>-0.02</v>
      </c>
      <c r="F173" s="65">
        <v>0.2</v>
      </c>
    </row>
    <row r="174" spans="1:6" s="37" customFormat="1" ht="12" x14ac:dyDescent="0.2">
      <c r="A174" s="38">
        <v>44111</v>
      </c>
      <c r="B174" s="39">
        <v>8.5</v>
      </c>
      <c r="C174" s="42">
        <v>6.0000000000000001E-3</v>
      </c>
      <c r="D174" s="41">
        <v>0.13</v>
      </c>
      <c r="E174" s="40">
        <v>0.17</v>
      </c>
      <c r="F174" s="65">
        <v>0.41</v>
      </c>
    </row>
    <row r="175" spans="1:6" s="37" customFormat="1" ht="12" x14ac:dyDescent="0.2">
      <c r="A175" s="38">
        <v>44112</v>
      </c>
      <c r="B175" s="39">
        <v>5.2</v>
      </c>
      <c r="C175" s="42">
        <v>7.0000000000000001E-3</v>
      </c>
      <c r="D175" s="41">
        <v>0.08</v>
      </c>
      <c r="E175" s="40">
        <v>-0.21</v>
      </c>
      <c r="F175" s="65">
        <v>0.28999999999999998</v>
      </c>
    </row>
    <row r="176" spans="1:6" s="37" customFormat="1" ht="12" x14ac:dyDescent="0.2">
      <c r="A176" s="38">
        <v>44113</v>
      </c>
      <c r="B176" s="39">
        <v>8.1999999999999993</v>
      </c>
      <c r="C176" s="42">
        <v>8.0000000000000002E-3</v>
      </c>
      <c r="D176" s="41">
        <v>0.17</v>
      </c>
      <c r="E176" s="40">
        <v>0.79</v>
      </c>
      <c r="F176" s="65">
        <v>0.88</v>
      </c>
    </row>
    <row r="177" spans="1:6" s="37" customFormat="1" ht="12" x14ac:dyDescent="0.2">
      <c r="A177" s="38">
        <v>44114</v>
      </c>
      <c r="B177" s="39">
        <v>6.7</v>
      </c>
      <c r="C177" s="42">
        <v>4.0000000000000001E-3</v>
      </c>
      <c r="D177" s="41">
        <v>0.12</v>
      </c>
      <c r="E177" s="40">
        <v>0.66</v>
      </c>
      <c r="F177" s="65">
        <v>0.28000000000000003</v>
      </c>
    </row>
    <row r="178" spans="1:6" s="37" customFormat="1" ht="12" x14ac:dyDescent="0.2">
      <c r="A178" s="38">
        <v>44115</v>
      </c>
      <c r="B178" s="39">
        <v>7.7</v>
      </c>
      <c r="C178" s="42">
        <v>4.0000000000000001E-3</v>
      </c>
      <c r="D178" s="41">
        <v>0.15</v>
      </c>
      <c r="E178" s="40">
        <v>-0.01</v>
      </c>
      <c r="F178" s="65">
        <v>0.51</v>
      </c>
    </row>
    <row r="179" spans="1:6" s="37" customFormat="1" ht="12" x14ac:dyDescent="0.2">
      <c r="A179" s="38">
        <v>44116</v>
      </c>
      <c r="B179" s="39">
        <v>12.1</v>
      </c>
      <c r="C179" s="42">
        <v>0.12</v>
      </c>
      <c r="D179" s="41">
        <v>14.65</v>
      </c>
      <c r="E179" s="40">
        <v>0.25</v>
      </c>
      <c r="F179" s="65">
        <v>3.15</v>
      </c>
    </row>
    <row r="180" spans="1:6" s="37" customFormat="1" ht="12" x14ac:dyDescent="0.2">
      <c r="A180" s="38">
        <v>44117</v>
      </c>
      <c r="B180" s="39">
        <v>9.8000000000000007</v>
      </c>
      <c r="C180" s="42">
        <v>0.188</v>
      </c>
      <c r="D180" s="41">
        <v>15.23</v>
      </c>
      <c r="E180" s="40">
        <v>0.69</v>
      </c>
      <c r="F180" s="65">
        <v>7.96</v>
      </c>
    </row>
    <row r="181" spans="1:6" s="37" customFormat="1" ht="12" x14ac:dyDescent="0.2">
      <c r="A181" s="38">
        <v>44118</v>
      </c>
      <c r="B181" s="39">
        <v>16.8</v>
      </c>
      <c r="C181" s="42">
        <v>0.20499999999999999</v>
      </c>
      <c r="D181" s="41">
        <v>34.869999999999997</v>
      </c>
      <c r="E181" s="40">
        <v>1.04</v>
      </c>
      <c r="F181" s="65">
        <v>13.15</v>
      </c>
    </row>
    <row r="182" spans="1:6" s="37" customFormat="1" ht="12" x14ac:dyDescent="0.2">
      <c r="A182" s="38">
        <v>44119</v>
      </c>
      <c r="B182" s="39">
        <v>15.2</v>
      </c>
      <c r="C182" s="42">
        <v>7.0000000000000001E-3</v>
      </c>
      <c r="D182" s="41">
        <v>0.17</v>
      </c>
      <c r="E182" s="40">
        <v>0.39</v>
      </c>
      <c r="F182" s="65">
        <v>0.44</v>
      </c>
    </row>
    <row r="183" spans="1:6" s="37" customFormat="1" ht="12" x14ac:dyDescent="0.2">
      <c r="A183" s="38">
        <v>44120</v>
      </c>
      <c r="B183" s="39">
        <v>18.100000000000001</v>
      </c>
      <c r="C183" s="42">
        <v>6.0000000000000001E-3</v>
      </c>
      <c r="D183" s="41">
        <v>0.24</v>
      </c>
      <c r="E183" s="40">
        <v>0.69</v>
      </c>
      <c r="F183" s="65">
        <v>0.63</v>
      </c>
    </row>
    <row r="184" spans="1:6" s="37" customFormat="1" ht="12" x14ac:dyDescent="0.2">
      <c r="A184" s="38">
        <v>44121</v>
      </c>
      <c r="B184" s="39">
        <v>23.7</v>
      </c>
      <c r="C184" s="42">
        <v>0.105</v>
      </c>
      <c r="D184" s="41">
        <v>2.19</v>
      </c>
      <c r="E184" s="40">
        <v>0.9</v>
      </c>
      <c r="F184" s="65">
        <v>5.87</v>
      </c>
    </row>
    <row r="185" spans="1:6" s="37" customFormat="1" ht="12" x14ac:dyDescent="0.2">
      <c r="A185" s="38">
        <v>44122</v>
      </c>
      <c r="B185" s="39">
        <v>27</v>
      </c>
      <c r="C185" s="42">
        <v>7.4999999999999997E-2</v>
      </c>
      <c r="D185" s="41">
        <v>3.01</v>
      </c>
      <c r="E185" s="40">
        <v>0.38</v>
      </c>
      <c r="F185" s="65">
        <v>4.1100000000000003</v>
      </c>
    </row>
    <row r="186" spans="1:6" s="37" customFormat="1" ht="12" x14ac:dyDescent="0.2">
      <c r="A186" s="38">
        <v>44123</v>
      </c>
      <c r="B186" s="39">
        <v>11.4</v>
      </c>
      <c r="C186" s="42">
        <v>0.17</v>
      </c>
      <c r="D186" s="41">
        <v>7.24</v>
      </c>
      <c r="E186" s="40">
        <v>0.4</v>
      </c>
      <c r="F186" s="65">
        <v>6.99</v>
      </c>
    </row>
    <row r="187" spans="1:6" s="37" customFormat="1" ht="12" x14ac:dyDescent="0.2">
      <c r="A187" s="38">
        <v>44124</v>
      </c>
      <c r="B187" s="39">
        <v>10.9</v>
      </c>
      <c r="C187" s="42">
        <v>1.2999999999999999E-2</v>
      </c>
      <c r="D187" s="41">
        <v>0.19</v>
      </c>
      <c r="E187" s="40">
        <v>0.42</v>
      </c>
      <c r="F187" s="65">
        <v>0.81</v>
      </c>
    </row>
    <row r="188" spans="1:6" s="37" customFormat="1" ht="12" x14ac:dyDescent="0.2">
      <c r="A188" s="38">
        <v>44125</v>
      </c>
      <c r="B188" s="39">
        <v>12.9</v>
      </c>
      <c r="C188" s="42">
        <v>1.7999999999999999E-2</v>
      </c>
      <c r="D188" s="41">
        <v>0.18</v>
      </c>
      <c r="E188" s="40">
        <v>0.26</v>
      </c>
      <c r="F188" s="65">
        <v>0.73</v>
      </c>
    </row>
    <row r="189" spans="1:6" s="37" customFormat="1" ht="12" x14ac:dyDescent="0.2">
      <c r="A189" s="38">
        <v>44126</v>
      </c>
      <c r="B189" s="39">
        <v>11</v>
      </c>
      <c r="C189" s="42">
        <v>1.9E-2</v>
      </c>
      <c r="D189" s="41">
        <v>0.93</v>
      </c>
      <c r="E189" s="40">
        <v>0.16</v>
      </c>
      <c r="F189" s="65">
        <v>0.92</v>
      </c>
    </row>
    <row r="190" spans="1:6" s="37" customFormat="1" ht="12" x14ac:dyDescent="0.2">
      <c r="A190" s="38">
        <v>44127</v>
      </c>
      <c r="B190" s="39">
        <v>8</v>
      </c>
      <c r="C190" s="42">
        <v>1.6E-2</v>
      </c>
      <c r="D190" s="41">
        <v>0.47</v>
      </c>
      <c r="E190" s="40">
        <v>0.14000000000000001</v>
      </c>
      <c r="F190" s="65">
        <v>1.1599999999999999</v>
      </c>
    </row>
    <row r="191" spans="1:6" s="37" customFormat="1" ht="12" x14ac:dyDescent="0.2">
      <c r="A191" s="38">
        <v>44128</v>
      </c>
      <c r="B191" s="39">
        <v>4.8</v>
      </c>
      <c r="C191" s="42">
        <v>3.0000000000000001E-3</v>
      </c>
      <c r="D191" s="41">
        <v>7.0000000000000007E-2</v>
      </c>
      <c r="E191" s="40">
        <v>-0.16</v>
      </c>
      <c r="F191" s="65">
        <v>0.21</v>
      </c>
    </row>
    <row r="192" spans="1:6" s="37" customFormat="1" ht="12" x14ac:dyDescent="0.2">
      <c r="A192" s="38">
        <v>44129</v>
      </c>
      <c r="B192" s="39">
        <v>4</v>
      </c>
      <c r="C192" s="42">
        <v>8.9999999999999993E-3</v>
      </c>
      <c r="D192" s="41">
        <v>0.09</v>
      </c>
      <c r="E192" s="40">
        <v>-0.21</v>
      </c>
      <c r="F192" s="65">
        <v>0.26</v>
      </c>
    </row>
    <row r="193" spans="1:6" s="37" customFormat="1" ht="12" x14ac:dyDescent="0.2">
      <c r="A193" s="38">
        <v>44130</v>
      </c>
      <c r="B193" s="39">
        <v>5.9</v>
      </c>
      <c r="C193" s="42">
        <v>4.0000000000000001E-3</v>
      </c>
      <c r="D193" s="41">
        <v>0.22</v>
      </c>
      <c r="E193" s="40">
        <v>0.22</v>
      </c>
      <c r="F193" s="65">
        <v>0.2</v>
      </c>
    </row>
    <row r="194" spans="1:6" s="37" customFormat="1" ht="12" x14ac:dyDescent="0.2">
      <c r="A194" s="38">
        <v>44131</v>
      </c>
      <c r="B194" s="39">
        <v>6.1</v>
      </c>
      <c r="C194" s="42">
        <v>4.0000000000000001E-3</v>
      </c>
      <c r="D194" s="41">
        <v>0.08</v>
      </c>
      <c r="E194" s="40">
        <v>-0.13</v>
      </c>
      <c r="F194" s="65">
        <v>0.14000000000000001</v>
      </c>
    </row>
    <row r="195" spans="1:6" s="37" customFormat="1" ht="12" x14ac:dyDescent="0.2">
      <c r="A195" s="38">
        <v>44132</v>
      </c>
      <c r="B195" s="39">
        <v>5.5</v>
      </c>
      <c r="C195" s="42">
        <v>3.0000000000000001E-3</v>
      </c>
      <c r="D195" s="41">
        <v>0.06</v>
      </c>
      <c r="E195" s="40">
        <v>0.4</v>
      </c>
      <c r="F195" s="65">
        <v>0.2</v>
      </c>
    </row>
    <row r="196" spans="1:6" s="37" customFormat="1" ht="12" x14ac:dyDescent="0.2">
      <c r="A196" s="38">
        <v>44133</v>
      </c>
      <c r="B196" s="39">
        <v>6.6</v>
      </c>
      <c r="C196" s="42">
        <v>3.0000000000000001E-3</v>
      </c>
      <c r="D196" s="41">
        <v>7.0000000000000007E-2</v>
      </c>
      <c r="E196" s="40">
        <v>0.78</v>
      </c>
      <c r="F196" s="65">
        <v>0.12</v>
      </c>
    </row>
    <row r="197" spans="1:6" s="37" customFormat="1" ht="12" x14ac:dyDescent="0.2">
      <c r="A197" s="38">
        <v>44134</v>
      </c>
      <c r="B197" s="39">
        <v>5</v>
      </c>
      <c r="C197" s="42">
        <v>3.0000000000000001E-3</v>
      </c>
      <c r="D197" s="41">
        <v>7.0000000000000007E-2</v>
      </c>
      <c r="E197" s="40">
        <v>0.21</v>
      </c>
      <c r="F197" s="65">
        <v>0.13</v>
      </c>
    </row>
    <row r="198" spans="1:6" s="37" customFormat="1" ht="12" x14ac:dyDescent="0.2">
      <c r="A198" s="38">
        <v>44135</v>
      </c>
      <c r="B198" s="39">
        <v>7.1</v>
      </c>
      <c r="C198" s="42">
        <v>2.7E-2</v>
      </c>
      <c r="D198" s="41">
        <v>4.3600000000000003</v>
      </c>
      <c r="E198" s="40">
        <v>0.34</v>
      </c>
      <c r="F198" s="65">
        <v>0.73</v>
      </c>
    </row>
    <row r="199" spans="1:6" s="37" customFormat="1" ht="12" x14ac:dyDescent="0.2">
      <c r="A199" s="38">
        <v>44136</v>
      </c>
      <c r="B199" s="39">
        <v>4.3</v>
      </c>
      <c r="C199" s="42">
        <v>2E-3</v>
      </c>
      <c r="D199" s="41">
        <v>0.1</v>
      </c>
      <c r="E199" s="40">
        <v>0.21</v>
      </c>
      <c r="F199" s="65">
        <v>0.17</v>
      </c>
    </row>
    <row r="200" spans="1:6" s="37" customFormat="1" ht="12" x14ac:dyDescent="0.2">
      <c r="A200" s="38">
        <v>44137</v>
      </c>
      <c r="B200" s="39">
        <v>5.5</v>
      </c>
      <c r="C200" s="42">
        <v>5.0000000000000001E-3</v>
      </c>
      <c r="D200" s="41">
        <v>0.13</v>
      </c>
      <c r="E200" s="40">
        <v>0.08</v>
      </c>
      <c r="F200" s="65">
        <v>0.2</v>
      </c>
    </row>
    <row r="201" spans="1:6" s="37" customFormat="1" ht="12" x14ac:dyDescent="0.2">
      <c r="A201" s="38">
        <v>44138</v>
      </c>
      <c r="B201" s="39">
        <v>11</v>
      </c>
      <c r="C201" s="42">
        <v>3.0000000000000001E-3</v>
      </c>
      <c r="D201" s="41">
        <v>0.19</v>
      </c>
      <c r="E201" s="40">
        <v>0.24</v>
      </c>
      <c r="F201" s="65">
        <v>0.23</v>
      </c>
    </row>
    <row r="202" spans="1:6" s="37" customFormat="1" ht="12" x14ac:dyDescent="0.2">
      <c r="A202" s="38">
        <v>44139</v>
      </c>
      <c r="B202" s="39">
        <v>12.4</v>
      </c>
      <c r="C202" s="42">
        <v>0.13</v>
      </c>
      <c r="D202" s="41">
        <v>5.38</v>
      </c>
      <c r="E202" s="40">
        <v>1.64</v>
      </c>
      <c r="F202" s="65">
        <v>3.78</v>
      </c>
    </row>
    <row r="203" spans="1:6" s="37" customFormat="1" ht="12" x14ac:dyDescent="0.2">
      <c r="A203" s="38">
        <v>44140</v>
      </c>
      <c r="B203" s="39">
        <v>23.8</v>
      </c>
      <c r="C203" s="42">
        <v>0.27600000000000002</v>
      </c>
      <c r="D203" s="41">
        <v>7.77</v>
      </c>
      <c r="E203" s="40">
        <v>3.71</v>
      </c>
      <c r="F203" s="65">
        <v>13.21</v>
      </c>
    </row>
    <row r="204" spans="1:6" s="37" customFormat="1" ht="12" x14ac:dyDescent="0.2">
      <c r="A204" s="38">
        <v>44141</v>
      </c>
      <c r="B204" s="39">
        <v>12.3</v>
      </c>
      <c r="C204" s="42">
        <v>0.70599999999999996</v>
      </c>
      <c r="D204" s="41">
        <v>3.9</v>
      </c>
      <c r="E204" s="40">
        <v>1.5</v>
      </c>
      <c r="F204" s="65">
        <v>3.93</v>
      </c>
    </row>
    <row r="205" spans="1:6" s="37" customFormat="1" ht="12" x14ac:dyDescent="0.2">
      <c r="A205" s="38">
        <v>44142</v>
      </c>
      <c r="B205" s="39">
        <v>18.7</v>
      </c>
      <c r="C205" s="42">
        <v>1.407</v>
      </c>
      <c r="D205" s="41">
        <v>18.64</v>
      </c>
      <c r="E205" s="40">
        <v>1.22</v>
      </c>
      <c r="F205" s="65">
        <v>10.23</v>
      </c>
    </row>
    <row r="206" spans="1:6" s="37" customFormat="1" ht="12" x14ac:dyDescent="0.2">
      <c r="A206" s="38">
        <v>44143</v>
      </c>
      <c r="B206" s="39">
        <v>20.5</v>
      </c>
      <c r="C206" s="42">
        <v>3.69</v>
      </c>
      <c r="D206" s="41">
        <v>837.64</v>
      </c>
      <c r="E206" s="40">
        <v>2.31</v>
      </c>
      <c r="F206" s="65">
        <v>106.28</v>
      </c>
    </row>
    <row r="207" spans="1:6" s="37" customFormat="1" ht="12" x14ac:dyDescent="0.2">
      <c r="A207" s="38">
        <v>44144</v>
      </c>
      <c r="B207" s="39">
        <v>23.6</v>
      </c>
      <c r="C207" s="42">
        <v>1.877</v>
      </c>
      <c r="D207" s="41">
        <v>254.54</v>
      </c>
      <c r="E207" s="40">
        <v>2.19</v>
      </c>
      <c r="F207" s="65">
        <v>98.89</v>
      </c>
    </row>
    <row r="208" spans="1:6" s="37" customFormat="1" ht="12" x14ac:dyDescent="0.2">
      <c r="A208" s="38">
        <v>44145</v>
      </c>
      <c r="B208" s="39">
        <v>33.299999999999997</v>
      </c>
      <c r="C208" s="42">
        <v>6.7080000000000002</v>
      </c>
      <c r="D208" s="41">
        <v>1117.6099999999999</v>
      </c>
      <c r="E208" s="40">
        <v>3.32</v>
      </c>
      <c r="F208" s="65">
        <v>199.54</v>
      </c>
    </row>
    <row r="209" spans="1:12" s="37" customFormat="1" ht="12" x14ac:dyDescent="0.2">
      <c r="A209" s="38">
        <v>44146</v>
      </c>
      <c r="B209" s="39">
        <v>10.199999999999999</v>
      </c>
      <c r="C209" s="42">
        <v>0.18099999999999999</v>
      </c>
      <c r="D209" s="41">
        <v>13.97</v>
      </c>
      <c r="E209" s="40">
        <v>0.82</v>
      </c>
      <c r="F209" s="65">
        <v>4.38</v>
      </c>
    </row>
    <row r="210" spans="1:12" s="37" customFormat="1" ht="12" x14ac:dyDescent="0.2">
      <c r="A210" s="38">
        <v>44147</v>
      </c>
      <c r="B210" s="39">
        <v>11.5</v>
      </c>
      <c r="C210" s="42">
        <v>1.9E-2</v>
      </c>
      <c r="D210" s="41">
        <v>0.48</v>
      </c>
      <c r="E210" s="40">
        <v>0.45</v>
      </c>
      <c r="F210" s="65">
        <v>0.5</v>
      </c>
    </row>
    <row r="211" spans="1:12" s="37" customFormat="1" ht="12" x14ac:dyDescent="0.2">
      <c r="A211" s="38">
        <v>44148</v>
      </c>
      <c r="B211" s="39">
        <v>6.9</v>
      </c>
      <c r="C211" s="42">
        <v>9.0999999999999998E-2</v>
      </c>
      <c r="D211" s="41">
        <v>8.4499999999999993</v>
      </c>
      <c r="E211" s="40">
        <v>0.24</v>
      </c>
      <c r="F211" s="65">
        <v>1.71</v>
      </c>
    </row>
    <row r="212" spans="1:12" s="37" customFormat="1" ht="12" x14ac:dyDescent="0.2">
      <c r="A212" s="38">
        <v>44149</v>
      </c>
      <c r="B212" s="39">
        <v>9.1999999999999993</v>
      </c>
      <c r="C212" s="42">
        <v>6.0000000000000001E-3</v>
      </c>
      <c r="D212" s="41">
        <v>0.21</v>
      </c>
      <c r="E212" s="40">
        <v>0.79</v>
      </c>
      <c r="F212" s="65">
        <v>0.56000000000000005</v>
      </c>
    </row>
    <row r="213" spans="1:12" s="37" customFormat="1" ht="12" x14ac:dyDescent="0.2">
      <c r="A213" s="38">
        <v>44150</v>
      </c>
      <c r="B213" s="39">
        <v>7.9</v>
      </c>
      <c r="C213" s="42">
        <v>0.01</v>
      </c>
      <c r="D213" s="41">
        <v>0.49</v>
      </c>
      <c r="E213" s="40">
        <v>0.55000000000000004</v>
      </c>
      <c r="F213" s="65">
        <v>0.46</v>
      </c>
      <c r="L213" s="69"/>
    </row>
    <row r="214" spans="1:12" s="37" customFormat="1" ht="12" x14ac:dyDescent="0.2">
      <c r="A214" s="38">
        <v>44151</v>
      </c>
      <c r="B214" s="39">
        <v>7.4</v>
      </c>
      <c r="C214" s="42">
        <v>4.0000000000000001E-3</v>
      </c>
      <c r="D214" s="41">
        <v>0.17</v>
      </c>
      <c r="E214" s="40">
        <v>0.4</v>
      </c>
      <c r="F214" s="65">
        <v>0.17</v>
      </c>
      <c r="L214" s="69"/>
    </row>
    <row r="215" spans="1:12" s="37" customFormat="1" ht="12" x14ac:dyDescent="0.2">
      <c r="A215" s="38">
        <v>44152</v>
      </c>
      <c r="B215" s="39">
        <v>9.1999999999999993</v>
      </c>
      <c r="C215" s="42">
        <v>3.0000000000000001E-3</v>
      </c>
      <c r="D215" s="41">
        <v>0.13</v>
      </c>
      <c r="E215" s="40">
        <v>0.25</v>
      </c>
      <c r="F215" s="65">
        <v>0.34</v>
      </c>
      <c r="L215" s="69"/>
    </row>
    <row r="216" spans="1:12" s="37" customFormat="1" ht="12" x14ac:dyDescent="0.2">
      <c r="A216" s="38">
        <v>44153</v>
      </c>
      <c r="B216" s="39">
        <v>8</v>
      </c>
      <c r="C216" s="42">
        <v>0.17599999999999999</v>
      </c>
      <c r="D216" s="41">
        <v>15.07</v>
      </c>
      <c r="E216" s="40">
        <v>0.46</v>
      </c>
      <c r="F216" s="65">
        <v>3.02</v>
      </c>
      <c r="L216" s="69"/>
    </row>
    <row r="217" spans="1:12" s="37" customFormat="1" ht="12" x14ac:dyDescent="0.2">
      <c r="A217" s="38">
        <v>44154</v>
      </c>
      <c r="B217" s="39">
        <v>8.1999999999999993</v>
      </c>
      <c r="C217" s="42">
        <v>1.2E-2</v>
      </c>
      <c r="D217" s="41">
        <v>1.1599999999999999</v>
      </c>
      <c r="E217" s="40">
        <v>0.12</v>
      </c>
      <c r="F217" s="65">
        <v>0.66</v>
      </c>
      <c r="L217" s="69"/>
    </row>
    <row r="218" spans="1:12" s="37" customFormat="1" ht="12" x14ac:dyDescent="0.2">
      <c r="A218" s="38">
        <v>44155</v>
      </c>
      <c r="B218" s="39">
        <v>15.3</v>
      </c>
      <c r="C218" s="42">
        <v>8.1000000000000003E-2</v>
      </c>
      <c r="D218" s="41">
        <v>25.55</v>
      </c>
      <c r="E218" s="40">
        <v>0.48</v>
      </c>
      <c r="F218" s="65">
        <v>2.4</v>
      </c>
      <c r="L218" s="69"/>
    </row>
    <row r="219" spans="1:12" s="37" customFormat="1" ht="12" x14ac:dyDescent="0.2">
      <c r="A219" s="38">
        <v>44156</v>
      </c>
      <c r="B219" s="39">
        <v>7.7</v>
      </c>
      <c r="C219" s="42">
        <v>7.0000000000000001E-3</v>
      </c>
      <c r="D219" s="41">
        <v>0.82</v>
      </c>
      <c r="E219" s="40">
        <v>0.54</v>
      </c>
      <c r="F219" s="65">
        <v>0.4</v>
      </c>
      <c r="L219" s="69"/>
    </row>
    <row r="220" spans="1:12" s="37" customFormat="1" ht="12" x14ac:dyDescent="0.2">
      <c r="A220" s="38">
        <v>44157</v>
      </c>
      <c r="B220" s="39">
        <v>6.3</v>
      </c>
      <c r="C220" s="42">
        <v>3.0000000000000001E-3</v>
      </c>
      <c r="D220" s="41">
        <v>0.12</v>
      </c>
      <c r="E220" s="40">
        <v>0.01</v>
      </c>
      <c r="F220" s="65">
        <v>0.17</v>
      </c>
      <c r="L220" s="69"/>
    </row>
    <row r="221" spans="1:12" s="37" customFormat="1" ht="12" x14ac:dyDescent="0.2">
      <c r="A221" s="38">
        <v>44158</v>
      </c>
      <c r="B221" s="39">
        <v>13.4</v>
      </c>
      <c r="C221" s="42">
        <v>0.152</v>
      </c>
      <c r="D221" s="41">
        <v>60.02</v>
      </c>
      <c r="E221" s="40">
        <v>0.56000000000000005</v>
      </c>
      <c r="F221" s="65">
        <v>2.36</v>
      </c>
      <c r="L221" s="69"/>
    </row>
    <row r="222" spans="1:12" s="37" customFormat="1" ht="12" x14ac:dyDescent="0.2">
      <c r="A222" s="38">
        <v>44159</v>
      </c>
      <c r="B222" s="39">
        <v>10.5</v>
      </c>
      <c r="C222" s="42">
        <v>0.56200000000000006</v>
      </c>
      <c r="D222" s="41">
        <v>57.07</v>
      </c>
      <c r="E222" s="40">
        <v>0.73</v>
      </c>
      <c r="F222" s="65">
        <v>4.03</v>
      </c>
      <c r="L222" s="69"/>
    </row>
    <row r="223" spans="1:12" s="37" customFormat="1" ht="12" x14ac:dyDescent="0.2">
      <c r="A223" s="38">
        <v>44160</v>
      </c>
      <c r="B223" s="39">
        <v>16.899999999999999</v>
      </c>
      <c r="C223" s="42">
        <v>0.70499999999999996</v>
      </c>
      <c r="D223" s="41">
        <v>23.46</v>
      </c>
      <c r="E223" s="40">
        <v>0.47</v>
      </c>
      <c r="F223" s="65">
        <v>5.04</v>
      </c>
      <c r="L223" s="69"/>
    </row>
    <row r="224" spans="1:12" s="37" customFormat="1" ht="12" x14ac:dyDescent="0.2">
      <c r="A224" s="38">
        <v>44161</v>
      </c>
      <c r="B224" s="39">
        <v>23.7</v>
      </c>
      <c r="C224" s="42">
        <v>1.3540000000000001</v>
      </c>
      <c r="D224" s="41">
        <v>239.27</v>
      </c>
      <c r="E224" s="40">
        <v>1.63</v>
      </c>
      <c r="F224" s="65">
        <v>24.37</v>
      </c>
      <c r="L224" s="69"/>
    </row>
    <row r="225" spans="1:12" s="37" customFormat="1" ht="12" x14ac:dyDescent="0.2">
      <c r="A225" s="38">
        <v>44162</v>
      </c>
      <c r="B225" s="39">
        <v>26.6</v>
      </c>
      <c r="C225" s="42">
        <v>1.6930000000000001</v>
      </c>
      <c r="D225" s="41">
        <v>74.88</v>
      </c>
      <c r="E225" s="40">
        <v>1.24</v>
      </c>
      <c r="F225" s="65">
        <v>23.63</v>
      </c>
      <c r="L225" s="69"/>
    </row>
    <row r="226" spans="1:12" s="37" customFormat="1" ht="12" x14ac:dyDescent="0.2">
      <c r="A226" s="38">
        <v>44163</v>
      </c>
      <c r="B226" s="39">
        <v>19</v>
      </c>
      <c r="C226" s="42">
        <v>0.13</v>
      </c>
      <c r="D226" s="41">
        <v>9.93</v>
      </c>
      <c r="E226" s="40">
        <v>0.64</v>
      </c>
      <c r="F226" s="65">
        <v>3.71</v>
      </c>
      <c r="L226" s="69"/>
    </row>
    <row r="227" spans="1:12" s="37" customFormat="1" ht="12" x14ac:dyDescent="0.2">
      <c r="A227" s="38">
        <v>44164</v>
      </c>
      <c r="B227" s="39">
        <v>18.2</v>
      </c>
      <c r="C227" s="42">
        <v>9.2999999999999999E-2</v>
      </c>
      <c r="D227" s="41">
        <v>6.24</v>
      </c>
      <c r="E227" s="40">
        <v>-0.03</v>
      </c>
      <c r="F227" s="65">
        <v>2.39</v>
      </c>
      <c r="L227" s="69"/>
    </row>
    <row r="228" spans="1:12" s="37" customFormat="1" ht="12" x14ac:dyDescent="0.2">
      <c r="A228" s="38">
        <v>44165</v>
      </c>
      <c r="B228" s="39">
        <v>19.7</v>
      </c>
      <c r="C228" s="42">
        <v>0.159</v>
      </c>
      <c r="D228" s="41">
        <v>20.13</v>
      </c>
      <c r="E228" s="40">
        <v>0.19</v>
      </c>
      <c r="F228" s="65">
        <v>4.12</v>
      </c>
    </row>
    <row r="229" spans="1:12" s="37" customFormat="1" ht="12" x14ac:dyDescent="0.2">
      <c r="A229" s="38">
        <v>44166</v>
      </c>
      <c r="B229" s="39">
        <v>8.6</v>
      </c>
      <c r="C229" s="42">
        <v>5.0000000000000001E-3</v>
      </c>
      <c r="D229" s="41">
        <v>0.19</v>
      </c>
      <c r="E229" s="40">
        <v>0.2</v>
      </c>
      <c r="F229" s="65">
        <v>0.3</v>
      </c>
    </row>
    <row r="230" spans="1:12" s="37" customFormat="1" ht="12" x14ac:dyDescent="0.2">
      <c r="A230" s="38">
        <v>44167</v>
      </c>
      <c r="B230" s="39">
        <v>16.2</v>
      </c>
      <c r="C230" s="42">
        <v>0.01</v>
      </c>
      <c r="D230" s="41">
        <v>0.39</v>
      </c>
      <c r="E230" s="40">
        <v>0.72</v>
      </c>
      <c r="F230" s="65">
        <v>0.87</v>
      </c>
    </row>
    <row r="231" spans="1:12" s="37" customFormat="1" ht="12" x14ac:dyDescent="0.2">
      <c r="A231" s="38">
        <v>44168</v>
      </c>
      <c r="B231" s="39">
        <v>4</v>
      </c>
      <c r="C231" s="42">
        <v>7.0000000000000001E-3</v>
      </c>
      <c r="D231" s="41">
        <v>0.18</v>
      </c>
      <c r="E231" s="40">
        <v>-0.28000000000000003</v>
      </c>
      <c r="F231" s="65">
        <v>0.32</v>
      </c>
    </row>
    <row r="232" spans="1:12" s="37" customFormat="1" ht="12" x14ac:dyDescent="0.2">
      <c r="A232" s="38">
        <v>44169</v>
      </c>
      <c r="B232" s="39">
        <v>4.8</v>
      </c>
      <c r="C232" s="42">
        <v>9.2999999999999999E-2</v>
      </c>
      <c r="D232" s="41">
        <v>2.13</v>
      </c>
      <c r="E232" s="40">
        <v>-0.35</v>
      </c>
      <c r="F232" s="65">
        <v>5.73</v>
      </c>
    </row>
    <row r="233" spans="1:12" s="37" customFormat="1" ht="12" x14ac:dyDescent="0.2">
      <c r="A233" s="38">
        <v>44170</v>
      </c>
      <c r="B233" s="39">
        <v>7.4</v>
      </c>
      <c r="C233" s="42">
        <v>0.28599999999999998</v>
      </c>
      <c r="D233" s="41">
        <v>9.92</v>
      </c>
      <c r="E233" s="40">
        <v>0.64</v>
      </c>
      <c r="F233" s="65">
        <v>15.09</v>
      </c>
    </row>
    <row r="234" spans="1:12" s="37" customFormat="1" ht="12" x14ac:dyDescent="0.2">
      <c r="A234" s="38">
        <v>44171</v>
      </c>
      <c r="B234" s="39">
        <v>16.3</v>
      </c>
      <c r="C234" s="42">
        <v>0.02</v>
      </c>
      <c r="D234" s="41">
        <v>0.75</v>
      </c>
      <c r="E234" s="40">
        <v>-0.19</v>
      </c>
      <c r="F234" s="65">
        <v>0.84</v>
      </c>
    </row>
    <row r="235" spans="1:12" s="37" customFormat="1" ht="12" x14ac:dyDescent="0.2">
      <c r="A235" s="38">
        <v>44172</v>
      </c>
      <c r="B235" s="39">
        <v>13</v>
      </c>
      <c r="C235" s="42">
        <v>4.2000000000000003E-2</v>
      </c>
      <c r="D235" s="41">
        <v>1.65</v>
      </c>
      <c r="E235" s="40">
        <v>-0.12</v>
      </c>
      <c r="F235" s="65">
        <v>2.2599999999999998</v>
      </c>
    </row>
    <row r="236" spans="1:12" s="37" customFormat="1" ht="12" x14ac:dyDescent="0.2">
      <c r="A236" s="38">
        <v>44173</v>
      </c>
      <c r="B236" s="39">
        <v>16.5</v>
      </c>
      <c r="C236" s="42">
        <v>8.5999999999999993E-2</v>
      </c>
      <c r="D236" s="41">
        <v>2.84</v>
      </c>
      <c r="E236" s="40">
        <v>0.31</v>
      </c>
      <c r="F236" s="65">
        <v>5.76</v>
      </c>
    </row>
    <row r="237" spans="1:12" s="37" customFormat="1" ht="12" x14ac:dyDescent="0.2">
      <c r="A237" s="38">
        <v>44174</v>
      </c>
      <c r="B237" s="39">
        <v>20.399999999999999</v>
      </c>
      <c r="C237" s="42">
        <v>0.16900000000000001</v>
      </c>
      <c r="D237" s="41">
        <v>10.64</v>
      </c>
      <c r="E237" s="40">
        <v>0.88</v>
      </c>
      <c r="F237" s="65">
        <v>3.85</v>
      </c>
    </row>
    <row r="238" spans="1:12" s="37" customFormat="1" ht="12" x14ac:dyDescent="0.2">
      <c r="A238" s="38">
        <v>44175</v>
      </c>
      <c r="B238" s="39">
        <v>19.600000000000001</v>
      </c>
      <c r="C238" s="42">
        <v>0.33400000000000002</v>
      </c>
      <c r="D238" s="41">
        <v>14.4</v>
      </c>
      <c r="E238" s="40">
        <v>1.37</v>
      </c>
      <c r="F238" s="65">
        <v>14.16</v>
      </c>
    </row>
    <row r="239" spans="1:12" s="37" customFormat="1" ht="12" x14ac:dyDescent="0.2">
      <c r="A239" s="38">
        <v>44176</v>
      </c>
      <c r="B239" s="39">
        <v>7.4</v>
      </c>
      <c r="C239" s="42">
        <v>9.6000000000000002E-2</v>
      </c>
      <c r="D239" s="41">
        <v>2.8</v>
      </c>
      <c r="E239" s="40">
        <v>0.36</v>
      </c>
      <c r="F239" s="65">
        <v>4.57</v>
      </c>
    </row>
    <row r="240" spans="1:12" s="37" customFormat="1" ht="12" x14ac:dyDescent="0.2">
      <c r="A240" s="38">
        <v>44177</v>
      </c>
      <c r="B240" s="39">
        <v>9</v>
      </c>
      <c r="C240" s="42">
        <v>7.0000000000000001E-3</v>
      </c>
      <c r="D240" s="41">
        <v>0.19</v>
      </c>
      <c r="E240" s="40">
        <v>0.5</v>
      </c>
      <c r="F240" s="65">
        <v>0.94</v>
      </c>
    </row>
    <row r="241" spans="1:6" s="37" customFormat="1" ht="12" x14ac:dyDescent="0.2">
      <c r="A241" s="38">
        <v>44178</v>
      </c>
      <c r="B241" s="39">
        <v>7</v>
      </c>
      <c r="C241" s="42">
        <v>4.0000000000000001E-3</v>
      </c>
      <c r="D241" s="41">
        <v>0.12</v>
      </c>
      <c r="E241" s="40">
        <v>-0.22</v>
      </c>
      <c r="F241" s="65">
        <v>0.32</v>
      </c>
    </row>
    <row r="242" spans="1:6" s="37" customFormat="1" ht="12" x14ac:dyDescent="0.2">
      <c r="A242" s="38">
        <v>44179</v>
      </c>
      <c r="B242" s="39">
        <v>3.5</v>
      </c>
      <c r="C242" s="42">
        <v>3.0000000000000001E-3</v>
      </c>
      <c r="D242" s="41">
        <v>0.11</v>
      </c>
      <c r="E242" s="40">
        <v>0.34</v>
      </c>
      <c r="F242" s="65">
        <v>0.22</v>
      </c>
    </row>
    <row r="243" spans="1:6" s="37" customFormat="1" ht="12" x14ac:dyDescent="0.2">
      <c r="A243" s="38">
        <v>44180</v>
      </c>
      <c r="B243" s="39">
        <v>4.2</v>
      </c>
      <c r="C243" s="42">
        <v>1.0999999999999999E-2</v>
      </c>
      <c r="D243" s="41">
        <v>0.4</v>
      </c>
      <c r="E243" s="40">
        <v>0.19</v>
      </c>
      <c r="F243" s="65">
        <v>1.1000000000000001</v>
      </c>
    </row>
    <row r="244" spans="1:6" s="37" customFormat="1" ht="12" x14ac:dyDescent="0.2">
      <c r="A244" s="38">
        <v>44181</v>
      </c>
      <c r="B244" s="39">
        <v>7.6</v>
      </c>
      <c r="C244" s="42">
        <v>0.247</v>
      </c>
      <c r="D244" s="41">
        <v>4.42</v>
      </c>
      <c r="E244" s="40">
        <v>0.67</v>
      </c>
      <c r="F244" s="65">
        <v>8.1</v>
      </c>
    </row>
    <row r="245" spans="1:6" s="37" customFormat="1" ht="12" x14ac:dyDescent="0.2">
      <c r="A245" s="38">
        <v>44182</v>
      </c>
      <c r="B245" s="39">
        <v>6.1</v>
      </c>
      <c r="C245" s="42">
        <v>7.0000000000000001E-3</v>
      </c>
      <c r="D245" s="41">
        <v>0.15</v>
      </c>
      <c r="E245" s="40">
        <v>0.05</v>
      </c>
      <c r="F245" s="65">
        <v>0.47</v>
      </c>
    </row>
    <row r="246" spans="1:6" s="37" customFormat="1" ht="12" x14ac:dyDescent="0.2">
      <c r="A246" s="38">
        <v>44183</v>
      </c>
      <c r="B246" s="39">
        <v>5.0999999999999996</v>
      </c>
      <c r="C246" s="42">
        <v>1.4E-2</v>
      </c>
      <c r="D246" s="41">
        <v>0.56999999999999995</v>
      </c>
      <c r="E246" s="40">
        <v>0.39</v>
      </c>
      <c r="F246" s="65">
        <v>0.53</v>
      </c>
    </row>
    <row r="247" spans="1:6" s="37" customFormat="1" ht="12" x14ac:dyDescent="0.2">
      <c r="A247" s="38">
        <v>44184</v>
      </c>
      <c r="B247" s="39">
        <v>5.5</v>
      </c>
      <c r="C247" s="42">
        <v>1.7000000000000001E-2</v>
      </c>
      <c r="D247" s="41">
        <v>0.61</v>
      </c>
      <c r="E247" s="40">
        <v>0.67</v>
      </c>
      <c r="F247" s="65">
        <v>0.99</v>
      </c>
    </row>
    <row r="248" spans="1:6" s="37" customFormat="1" ht="12" x14ac:dyDescent="0.2">
      <c r="A248" s="38">
        <v>44185</v>
      </c>
      <c r="B248" s="39">
        <v>7.3</v>
      </c>
      <c r="C248" s="42">
        <v>3.0000000000000001E-3</v>
      </c>
      <c r="D248" s="41">
        <v>0.08</v>
      </c>
      <c r="E248" s="40">
        <v>0.28000000000000003</v>
      </c>
      <c r="F248" s="65">
        <v>0.24</v>
      </c>
    </row>
    <row r="249" spans="1:6" s="37" customFormat="1" ht="12" x14ac:dyDescent="0.2">
      <c r="A249" s="38">
        <v>44186</v>
      </c>
      <c r="B249" s="39">
        <v>3.3</v>
      </c>
      <c r="C249" s="42">
        <v>4.0000000000000001E-3</v>
      </c>
      <c r="D249" s="41">
        <v>0.09</v>
      </c>
      <c r="E249" s="40">
        <v>0</v>
      </c>
      <c r="F249" s="65">
        <v>0.18</v>
      </c>
    </row>
    <row r="250" spans="1:6" s="37" customFormat="1" ht="12" x14ac:dyDescent="0.2">
      <c r="A250" s="38">
        <v>44187</v>
      </c>
      <c r="B250" s="39">
        <v>2.5</v>
      </c>
      <c r="C250" s="42">
        <v>6.0000000000000001E-3</v>
      </c>
      <c r="D250" s="41">
        <v>0.16</v>
      </c>
      <c r="E250" s="40">
        <v>0.35</v>
      </c>
      <c r="F250" s="65">
        <v>0.36</v>
      </c>
    </row>
    <row r="251" spans="1:6" s="37" customFormat="1" ht="12" x14ac:dyDescent="0.2">
      <c r="A251" s="38">
        <v>44188</v>
      </c>
      <c r="B251" s="39">
        <v>4.3</v>
      </c>
      <c r="C251" s="42">
        <v>4.0000000000000001E-3</v>
      </c>
      <c r="D251" s="41">
        <v>0.12</v>
      </c>
      <c r="E251" s="40">
        <v>0</v>
      </c>
      <c r="F251" s="65">
        <v>0.28999999999999998</v>
      </c>
    </row>
    <row r="252" spans="1:6" s="37" customFormat="1" ht="12" x14ac:dyDescent="0.2">
      <c r="A252" s="38">
        <v>44189</v>
      </c>
      <c r="B252" s="39">
        <v>5.9</v>
      </c>
      <c r="C252" s="42">
        <v>2E-3</v>
      </c>
      <c r="D252" s="41">
        <v>0.11</v>
      </c>
      <c r="E252" s="40">
        <v>-0.24</v>
      </c>
      <c r="F252" s="65">
        <v>0.15</v>
      </c>
    </row>
    <row r="253" spans="1:6" s="37" customFormat="1" ht="12" x14ac:dyDescent="0.2">
      <c r="A253" s="38">
        <v>44190</v>
      </c>
      <c r="B253" s="39">
        <v>10.8</v>
      </c>
      <c r="C253" s="42">
        <v>2E-3</v>
      </c>
      <c r="D253" s="41">
        <v>0.16</v>
      </c>
      <c r="E253" s="40">
        <v>-0.25</v>
      </c>
      <c r="F253" s="65">
        <v>0.27</v>
      </c>
    </row>
    <row r="254" spans="1:6" s="37" customFormat="1" ht="12" x14ac:dyDescent="0.2">
      <c r="A254" s="38">
        <v>44191</v>
      </c>
      <c r="B254" s="39">
        <v>9.1999999999999993</v>
      </c>
      <c r="C254" s="42">
        <v>3.0000000000000001E-3</v>
      </c>
      <c r="D254" s="41">
        <v>0.11</v>
      </c>
      <c r="E254" s="40">
        <v>-0.05</v>
      </c>
      <c r="F254" s="65">
        <v>0.28999999999999998</v>
      </c>
    </row>
    <row r="255" spans="1:6" s="37" customFormat="1" ht="12" x14ac:dyDescent="0.2">
      <c r="A255" s="38">
        <v>44192</v>
      </c>
      <c r="B255" s="39">
        <v>0.5</v>
      </c>
      <c r="C255" s="42">
        <v>2E-3</v>
      </c>
      <c r="D255" s="41">
        <v>0.05</v>
      </c>
      <c r="E255" s="40">
        <v>-7.0000000000000007E-2</v>
      </c>
      <c r="F255" s="65">
        <v>7.0000000000000007E-2</v>
      </c>
    </row>
    <row r="256" spans="1:6" s="37" customFormat="1" ht="12" x14ac:dyDescent="0.2">
      <c r="A256" s="38">
        <v>44193</v>
      </c>
      <c r="B256" s="39">
        <v>5.8</v>
      </c>
      <c r="C256" s="42">
        <v>7.3999999999999996E-2</v>
      </c>
      <c r="D256" s="41">
        <v>2.93</v>
      </c>
      <c r="E256" s="40">
        <v>0.05</v>
      </c>
      <c r="F256" s="65">
        <v>3.84</v>
      </c>
    </row>
    <row r="257" spans="1:6" s="37" customFormat="1" ht="12" x14ac:dyDescent="0.2">
      <c r="A257" s="38">
        <v>44194</v>
      </c>
      <c r="B257" s="39">
        <v>9.6</v>
      </c>
      <c r="C257" s="42">
        <v>9.6000000000000002E-2</v>
      </c>
      <c r="D257" s="41">
        <v>3</v>
      </c>
      <c r="E257" s="40">
        <v>0.51</v>
      </c>
      <c r="F257" s="65">
        <v>5.29</v>
      </c>
    </row>
    <row r="258" spans="1:6" s="37" customFormat="1" ht="12" x14ac:dyDescent="0.2">
      <c r="A258" s="43">
        <v>44195</v>
      </c>
      <c r="B258" s="44">
        <v>9.1</v>
      </c>
      <c r="C258" s="47">
        <v>5.0000000000000001E-3</v>
      </c>
      <c r="D258" s="46">
        <v>0.17</v>
      </c>
      <c r="E258" s="45">
        <v>0.43</v>
      </c>
      <c r="F258" s="66">
        <v>0.33</v>
      </c>
    </row>
    <row r="259" spans="1:6" s="37" customFormat="1" ht="12" x14ac:dyDescent="0.2">
      <c r="A259" s="38">
        <v>44196</v>
      </c>
      <c r="B259" s="39">
        <v>5.8</v>
      </c>
      <c r="C259" s="42">
        <v>3.0000000000000001E-3</v>
      </c>
      <c r="D259" s="41">
        <v>0.38</v>
      </c>
      <c r="E259" s="40">
        <v>-0.28000000000000003</v>
      </c>
      <c r="F259" s="65">
        <v>0.2</v>
      </c>
    </row>
    <row r="260" spans="1:6" s="37" customFormat="1" ht="12" x14ac:dyDescent="0.2">
      <c r="B260" s="48"/>
      <c r="C260" s="56"/>
      <c r="D260" s="49"/>
      <c r="E260" s="49"/>
      <c r="F260" s="49"/>
    </row>
    <row r="261" spans="1:6" s="37" customFormat="1" ht="12" x14ac:dyDescent="0.2">
      <c r="B261" s="48"/>
      <c r="C261" s="56"/>
      <c r="D261" s="49"/>
      <c r="E261" s="49"/>
      <c r="F261" s="49"/>
    </row>
    <row r="262" spans="1:6" s="37" customFormat="1" ht="12" x14ac:dyDescent="0.2">
      <c r="B262" s="48"/>
      <c r="C262" s="56"/>
      <c r="D262" s="49"/>
      <c r="E262" s="49"/>
      <c r="F262" s="49"/>
    </row>
    <row r="263" spans="1:6" s="37" customFormat="1" ht="12" x14ac:dyDescent="0.2">
      <c r="B263" s="48"/>
      <c r="C263" s="56"/>
      <c r="D263" s="49"/>
      <c r="E263" s="49"/>
      <c r="F263" s="49"/>
    </row>
    <row r="264" spans="1:6" s="37" customFormat="1" ht="12" x14ac:dyDescent="0.2">
      <c r="B264" s="48"/>
      <c r="C264" s="56"/>
      <c r="D264" s="49"/>
      <c r="E264" s="49"/>
      <c r="F264" s="49"/>
    </row>
    <row r="265" spans="1:6" s="37" customFormat="1" ht="12" x14ac:dyDescent="0.2">
      <c r="B265" s="48"/>
      <c r="C265" s="56"/>
      <c r="D265" s="49"/>
      <c r="E265" s="49"/>
      <c r="F265" s="49"/>
    </row>
    <row r="266" spans="1:6" s="37" customFormat="1" ht="12" x14ac:dyDescent="0.2">
      <c r="B266" s="48"/>
      <c r="C266" s="56"/>
      <c r="D266" s="49"/>
      <c r="E266" s="49"/>
      <c r="F266" s="49"/>
    </row>
    <row r="267" spans="1:6" s="23" customFormat="1" x14ac:dyDescent="0.2">
      <c r="B267" s="24"/>
      <c r="C267" s="57"/>
      <c r="D267" s="25"/>
      <c r="E267" s="25"/>
      <c r="F267" s="25"/>
    </row>
    <row r="268" spans="1:6" s="23" customFormat="1" x14ac:dyDescent="0.2">
      <c r="B268" s="24"/>
      <c r="C268" s="57"/>
      <c r="D268" s="25"/>
      <c r="E268" s="25"/>
      <c r="F268" s="25"/>
    </row>
    <row r="269" spans="1:6" s="23" customFormat="1" x14ac:dyDescent="0.2">
      <c r="B269" s="24"/>
      <c r="C269" s="57"/>
      <c r="D269" s="25"/>
      <c r="E269" s="25"/>
      <c r="F269" s="25"/>
    </row>
    <row r="270" spans="1:6" s="23" customFormat="1" x14ac:dyDescent="0.2">
      <c r="B270" s="24"/>
      <c r="C270" s="57"/>
      <c r="D270" s="25"/>
      <c r="E270" s="25"/>
      <c r="F270" s="25"/>
    </row>
    <row r="271" spans="1:6" s="23" customFormat="1" x14ac:dyDescent="0.2">
      <c r="B271" s="24"/>
      <c r="C271" s="57"/>
      <c r="D271" s="25"/>
      <c r="E271" s="25"/>
      <c r="F271" s="25"/>
    </row>
    <row r="272" spans="1:6" s="23" customFormat="1" x14ac:dyDescent="0.2">
      <c r="B272" s="24"/>
      <c r="C272" s="57"/>
      <c r="D272" s="25"/>
      <c r="E272" s="25"/>
      <c r="F272" s="25"/>
    </row>
    <row r="273" spans="2:6" s="23" customFormat="1" x14ac:dyDescent="0.2">
      <c r="B273" s="24"/>
      <c r="C273" s="57"/>
      <c r="D273" s="25"/>
      <c r="E273" s="25"/>
      <c r="F273" s="25"/>
    </row>
    <row r="274" spans="2:6" s="23" customFormat="1" x14ac:dyDescent="0.2">
      <c r="B274" s="24"/>
      <c r="C274" s="57"/>
      <c r="D274" s="25"/>
      <c r="E274" s="25"/>
      <c r="F274" s="25"/>
    </row>
    <row r="275" spans="2:6" s="23" customFormat="1" x14ac:dyDescent="0.2">
      <c r="B275" s="24"/>
      <c r="C275" s="57"/>
      <c r="D275" s="25"/>
      <c r="E275" s="25"/>
      <c r="F275" s="25"/>
    </row>
    <row r="276" spans="2:6" s="23" customFormat="1" x14ac:dyDescent="0.2">
      <c r="B276" s="24"/>
      <c r="C276" s="57"/>
      <c r="D276" s="25"/>
      <c r="E276" s="25"/>
      <c r="F276" s="25"/>
    </row>
    <row r="277" spans="2:6" s="23" customFormat="1" x14ac:dyDescent="0.2">
      <c r="B277" s="24"/>
      <c r="C277" s="57"/>
      <c r="D277" s="25"/>
      <c r="E277" s="25"/>
      <c r="F277" s="25"/>
    </row>
    <row r="278" spans="2:6" s="23" customFormat="1" x14ac:dyDescent="0.2">
      <c r="B278" s="24"/>
      <c r="C278" s="57"/>
      <c r="D278" s="25"/>
      <c r="E278" s="25"/>
      <c r="F278" s="25"/>
    </row>
    <row r="279" spans="2:6" s="23" customFormat="1" x14ac:dyDescent="0.2">
      <c r="B279" s="24"/>
      <c r="C279" s="57"/>
      <c r="D279" s="25"/>
      <c r="E279" s="25"/>
      <c r="F279" s="25"/>
    </row>
    <row r="280" spans="2:6" s="23" customFormat="1" x14ac:dyDescent="0.2">
      <c r="B280" s="24"/>
      <c r="C280" s="57"/>
      <c r="D280" s="25"/>
      <c r="E280" s="25"/>
      <c r="F280" s="25"/>
    </row>
    <row r="281" spans="2:6" s="23" customFormat="1" x14ac:dyDescent="0.2">
      <c r="B281" s="24"/>
      <c r="C281" s="57"/>
      <c r="D281" s="25"/>
      <c r="E281" s="25"/>
      <c r="F281" s="25"/>
    </row>
    <row r="282" spans="2:6" s="23" customFormat="1" x14ac:dyDescent="0.2">
      <c r="B282" s="24"/>
      <c r="C282" s="57"/>
      <c r="D282" s="25"/>
      <c r="E282" s="25"/>
      <c r="F282" s="25"/>
    </row>
    <row r="283" spans="2:6" s="23" customFormat="1" x14ac:dyDescent="0.2">
      <c r="B283" s="24"/>
      <c r="C283" s="57"/>
      <c r="D283" s="25"/>
      <c r="E283" s="25"/>
      <c r="F283" s="25"/>
    </row>
    <row r="284" spans="2:6" s="23" customFormat="1" x14ac:dyDescent="0.2">
      <c r="B284" s="24"/>
      <c r="C284" s="57"/>
      <c r="D284" s="25"/>
      <c r="E284" s="25"/>
      <c r="F284" s="25"/>
    </row>
    <row r="285" spans="2:6" s="23" customFormat="1" x14ac:dyDescent="0.2">
      <c r="B285" s="24"/>
      <c r="C285" s="57"/>
      <c r="D285" s="25"/>
      <c r="E285" s="25"/>
      <c r="F285" s="25"/>
    </row>
    <row r="286" spans="2:6" s="23" customFormat="1" x14ac:dyDescent="0.2">
      <c r="B286" s="24"/>
      <c r="C286" s="57"/>
      <c r="D286" s="25"/>
      <c r="E286" s="25"/>
      <c r="F286" s="25"/>
    </row>
    <row r="287" spans="2:6" s="23" customFormat="1" x14ac:dyDescent="0.2">
      <c r="B287" s="24"/>
      <c r="C287" s="57"/>
      <c r="D287" s="25"/>
      <c r="E287" s="25"/>
      <c r="F287" s="25"/>
    </row>
    <row r="288" spans="2:6" s="23" customFormat="1" x14ac:dyDescent="0.2">
      <c r="B288" s="24"/>
      <c r="C288" s="57"/>
      <c r="D288" s="25"/>
      <c r="E288" s="25"/>
      <c r="F288" s="25"/>
    </row>
    <row r="289" spans="2:6" s="23" customFormat="1" x14ac:dyDescent="0.2">
      <c r="B289" s="24"/>
      <c r="C289" s="57"/>
      <c r="D289" s="25"/>
      <c r="E289" s="25"/>
      <c r="F289" s="25"/>
    </row>
    <row r="290" spans="2:6" s="23" customFormat="1" x14ac:dyDescent="0.2">
      <c r="B290" s="24"/>
      <c r="C290" s="57"/>
      <c r="D290" s="25"/>
      <c r="E290" s="25"/>
      <c r="F290" s="25"/>
    </row>
    <row r="291" spans="2:6" s="23" customFormat="1" x14ac:dyDescent="0.2">
      <c r="B291" s="24"/>
      <c r="C291" s="57"/>
      <c r="D291" s="25"/>
      <c r="E291" s="25"/>
      <c r="F291" s="25"/>
    </row>
    <row r="292" spans="2:6" s="23" customFormat="1" x14ac:dyDescent="0.2">
      <c r="B292" s="24"/>
      <c r="C292" s="57"/>
      <c r="D292" s="25"/>
      <c r="E292" s="25"/>
      <c r="F292" s="25"/>
    </row>
    <row r="293" spans="2:6" s="23" customFormat="1" x14ac:dyDescent="0.2">
      <c r="B293" s="24"/>
      <c r="C293" s="57"/>
      <c r="D293" s="25"/>
      <c r="E293" s="25"/>
      <c r="F293" s="25"/>
    </row>
    <row r="294" spans="2:6" s="23" customFormat="1" x14ac:dyDescent="0.2">
      <c r="B294" s="24"/>
      <c r="C294" s="57"/>
      <c r="D294" s="25"/>
      <c r="E294" s="25"/>
      <c r="F294" s="25"/>
    </row>
    <row r="295" spans="2:6" s="23" customFormat="1" x14ac:dyDescent="0.2">
      <c r="B295" s="24"/>
      <c r="C295" s="57"/>
      <c r="D295" s="25"/>
      <c r="E295" s="25"/>
      <c r="F295" s="25"/>
    </row>
    <row r="296" spans="2:6" s="23" customFormat="1" x14ac:dyDescent="0.2">
      <c r="B296" s="24"/>
      <c r="C296" s="57"/>
      <c r="D296" s="25"/>
      <c r="E296" s="25"/>
      <c r="F296" s="25"/>
    </row>
    <row r="297" spans="2:6" s="23" customFormat="1" x14ac:dyDescent="0.2">
      <c r="B297" s="24"/>
      <c r="C297" s="57"/>
      <c r="D297" s="25"/>
      <c r="E297" s="25"/>
      <c r="F297" s="25"/>
    </row>
    <row r="298" spans="2:6" s="23" customFormat="1" x14ac:dyDescent="0.2">
      <c r="B298" s="24"/>
      <c r="C298" s="57"/>
      <c r="D298" s="25"/>
      <c r="E298" s="25"/>
      <c r="F298" s="25"/>
    </row>
    <row r="299" spans="2:6" s="23" customFormat="1" x14ac:dyDescent="0.2">
      <c r="B299" s="24"/>
      <c r="C299" s="57"/>
      <c r="D299" s="25"/>
      <c r="E299" s="25"/>
      <c r="F299" s="25"/>
    </row>
    <row r="300" spans="2:6" s="23" customFormat="1" x14ac:dyDescent="0.2">
      <c r="B300" s="24"/>
      <c r="C300" s="57"/>
      <c r="D300" s="25"/>
      <c r="E300" s="25"/>
      <c r="F300" s="25"/>
    </row>
    <row r="301" spans="2:6" s="23" customFormat="1" x14ac:dyDescent="0.2">
      <c r="B301" s="24"/>
      <c r="C301" s="57"/>
      <c r="D301" s="25"/>
      <c r="E301" s="25"/>
      <c r="F301" s="25"/>
    </row>
    <row r="302" spans="2:6" s="23" customFormat="1" x14ac:dyDescent="0.2">
      <c r="B302" s="24"/>
      <c r="C302" s="57"/>
      <c r="D302" s="25"/>
      <c r="E302" s="25"/>
      <c r="F302" s="25"/>
    </row>
    <row r="303" spans="2:6" s="23" customFormat="1" x14ac:dyDescent="0.2">
      <c r="B303" s="24"/>
      <c r="C303" s="57"/>
      <c r="D303" s="25"/>
      <c r="E303" s="25"/>
      <c r="F303" s="25"/>
    </row>
    <row r="304" spans="2:6" s="23" customFormat="1" x14ac:dyDescent="0.2">
      <c r="B304" s="24"/>
      <c r="C304" s="57"/>
      <c r="D304" s="25"/>
      <c r="E304" s="25"/>
      <c r="F304" s="25"/>
    </row>
    <row r="305" spans="2:6" s="23" customFormat="1" x14ac:dyDescent="0.2">
      <c r="B305" s="24"/>
      <c r="C305" s="57"/>
      <c r="D305" s="25"/>
      <c r="E305" s="25"/>
      <c r="F305" s="25"/>
    </row>
    <row r="306" spans="2:6" s="23" customFormat="1" x14ac:dyDescent="0.2">
      <c r="B306" s="24"/>
      <c r="C306" s="57"/>
      <c r="D306" s="25"/>
      <c r="E306" s="25"/>
      <c r="F306" s="25"/>
    </row>
    <row r="307" spans="2:6" s="23" customFormat="1" x14ac:dyDescent="0.2">
      <c r="B307" s="24"/>
      <c r="C307" s="57"/>
      <c r="D307" s="25"/>
      <c r="E307" s="25"/>
      <c r="F307" s="25"/>
    </row>
    <row r="308" spans="2:6" s="23" customFormat="1" x14ac:dyDescent="0.2">
      <c r="B308" s="24"/>
      <c r="C308" s="57"/>
      <c r="D308" s="25"/>
      <c r="E308" s="25"/>
      <c r="F308" s="25"/>
    </row>
    <row r="309" spans="2:6" s="23" customFormat="1" x14ac:dyDescent="0.2">
      <c r="B309" s="24"/>
      <c r="C309" s="57"/>
      <c r="D309" s="25"/>
      <c r="E309" s="25"/>
      <c r="F309" s="25"/>
    </row>
    <row r="310" spans="2:6" s="23" customFormat="1" x14ac:dyDescent="0.2">
      <c r="B310" s="24"/>
      <c r="C310" s="57"/>
      <c r="D310" s="25"/>
      <c r="E310" s="25"/>
      <c r="F310" s="25"/>
    </row>
    <row r="311" spans="2:6" s="23" customFormat="1" x14ac:dyDescent="0.2">
      <c r="B311" s="24"/>
      <c r="C311" s="57"/>
      <c r="D311" s="25"/>
      <c r="E311" s="25"/>
      <c r="F311" s="25"/>
    </row>
    <row r="312" spans="2:6" s="23" customFormat="1" x14ac:dyDescent="0.2">
      <c r="B312" s="24"/>
      <c r="C312" s="57"/>
      <c r="D312" s="25"/>
      <c r="E312" s="25"/>
      <c r="F312" s="25"/>
    </row>
    <row r="313" spans="2:6" s="23" customFormat="1" x14ac:dyDescent="0.2">
      <c r="B313" s="24"/>
      <c r="C313" s="57"/>
      <c r="D313" s="25"/>
      <c r="E313" s="25"/>
      <c r="F313" s="25"/>
    </row>
    <row r="314" spans="2:6" s="23" customFormat="1" x14ac:dyDescent="0.2">
      <c r="B314" s="24"/>
      <c r="C314" s="57"/>
      <c r="D314" s="25"/>
      <c r="E314" s="25"/>
      <c r="F314" s="25"/>
    </row>
    <row r="315" spans="2:6" s="23" customFormat="1" x14ac:dyDescent="0.2">
      <c r="B315" s="24"/>
      <c r="C315" s="57"/>
      <c r="D315" s="25"/>
      <c r="E315" s="25"/>
      <c r="F315" s="25"/>
    </row>
    <row r="316" spans="2:6" s="23" customFormat="1" x14ac:dyDescent="0.2">
      <c r="B316" s="24"/>
      <c r="C316" s="57"/>
      <c r="D316" s="25"/>
      <c r="E316" s="25"/>
      <c r="F316" s="25"/>
    </row>
    <row r="317" spans="2:6" s="23" customFormat="1" x14ac:dyDescent="0.2">
      <c r="B317" s="24"/>
      <c r="C317" s="57"/>
      <c r="D317" s="25"/>
      <c r="E317" s="25"/>
      <c r="F317" s="25"/>
    </row>
    <row r="318" spans="2:6" s="23" customFormat="1" x14ac:dyDescent="0.2">
      <c r="B318" s="24"/>
      <c r="C318" s="57"/>
      <c r="D318" s="25"/>
      <c r="E318" s="25"/>
      <c r="F318" s="25"/>
    </row>
    <row r="319" spans="2:6" s="23" customFormat="1" x14ac:dyDescent="0.2">
      <c r="B319" s="24"/>
      <c r="C319" s="57"/>
      <c r="D319" s="25"/>
      <c r="E319" s="25"/>
      <c r="F319" s="25"/>
    </row>
    <row r="320" spans="2:6" s="23" customFormat="1" x14ac:dyDescent="0.2">
      <c r="B320" s="24"/>
      <c r="C320" s="57"/>
      <c r="D320" s="25"/>
      <c r="E320" s="25"/>
      <c r="F320" s="25"/>
    </row>
    <row r="321" spans="2:6" s="23" customFormat="1" x14ac:dyDescent="0.2">
      <c r="B321" s="24"/>
      <c r="C321" s="57"/>
      <c r="D321" s="25"/>
      <c r="E321" s="25"/>
      <c r="F321" s="25"/>
    </row>
    <row r="322" spans="2:6" s="23" customFormat="1" x14ac:dyDescent="0.2">
      <c r="B322" s="24"/>
      <c r="C322" s="57"/>
      <c r="D322" s="25"/>
      <c r="E322" s="25"/>
      <c r="F322" s="25"/>
    </row>
    <row r="323" spans="2:6" s="23" customFormat="1" x14ac:dyDescent="0.2">
      <c r="B323" s="24"/>
      <c r="C323" s="57"/>
      <c r="D323" s="25"/>
      <c r="E323" s="25"/>
      <c r="F323" s="25"/>
    </row>
    <row r="324" spans="2:6" s="23" customFormat="1" x14ac:dyDescent="0.2">
      <c r="B324" s="24"/>
      <c r="C324" s="57"/>
      <c r="D324" s="25"/>
      <c r="E324" s="25"/>
      <c r="F324" s="25"/>
    </row>
    <row r="325" spans="2:6" s="23" customFormat="1" x14ac:dyDescent="0.2">
      <c r="B325" s="24"/>
      <c r="C325" s="57"/>
      <c r="D325" s="25"/>
      <c r="E325" s="25"/>
      <c r="F325" s="25"/>
    </row>
    <row r="326" spans="2:6" s="23" customFormat="1" x14ac:dyDescent="0.2">
      <c r="B326" s="24"/>
      <c r="C326" s="57"/>
      <c r="D326" s="25"/>
      <c r="E326" s="25"/>
      <c r="F326" s="25"/>
    </row>
    <row r="327" spans="2:6" s="23" customFormat="1" x14ac:dyDescent="0.2">
      <c r="B327" s="24"/>
      <c r="C327" s="57"/>
      <c r="D327" s="25"/>
      <c r="E327" s="25"/>
      <c r="F327" s="25"/>
    </row>
    <row r="328" spans="2:6" s="23" customFormat="1" x14ac:dyDescent="0.2">
      <c r="B328" s="24"/>
      <c r="C328" s="57"/>
      <c r="D328" s="25"/>
      <c r="E328" s="25"/>
      <c r="F328" s="25"/>
    </row>
    <row r="329" spans="2:6" s="23" customFormat="1" x14ac:dyDescent="0.2">
      <c r="B329" s="24"/>
      <c r="C329" s="57"/>
      <c r="D329" s="25"/>
      <c r="E329" s="25"/>
      <c r="F329" s="25"/>
    </row>
    <row r="330" spans="2:6" s="23" customFormat="1" x14ac:dyDescent="0.2">
      <c r="B330" s="24"/>
      <c r="C330" s="57"/>
      <c r="D330" s="25"/>
      <c r="E330" s="25"/>
      <c r="F330" s="25"/>
    </row>
    <row r="331" spans="2:6" s="23" customFormat="1" x14ac:dyDescent="0.2">
      <c r="B331" s="24"/>
      <c r="C331" s="57"/>
      <c r="D331" s="25"/>
      <c r="E331" s="25"/>
      <c r="F331" s="25"/>
    </row>
    <row r="332" spans="2:6" s="23" customFormat="1" x14ac:dyDescent="0.2">
      <c r="B332" s="24"/>
      <c r="C332" s="57"/>
      <c r="D332" s="25"/>
      <c r="E332" s="25"/>
      <c r="F332" s="25"/>
    </row>
    <row r="333" spans="2:6" s="23" customFormat="1" x14ac:dyDescent="0.2">
      <c r="B333" s="24"/>
      <c r="D333" s="25"/>
      <c r="E333" s="25"/>
      <c r="F333" s="25"/>
    </row>
    <row r="334" spans="2:6" s="23" customFormat="1" x14ac:dyDescent="0.2">
      <c r="B334" s="24"/>
      <c r="D334" s="25"/>
      <c r="E334" s="25"/>
      <c r="F334" s="25"/>
    </row>
    <row r="335" spans="2:6" s="23" customFormat="1" x14ac:dyDescent="0.2">
      <c r="B335" s="24"/>
      <c r="D335" s="25"/>
      <c r="E335" s="25"/>
      <c r="F335" s="25"/>
    </row>
    <row r="336" spans="2:6" s="23" customFormat="1" x14ac:dyDescent="0.2">
      <c r="B336" s="24"/>
      <c r="D336" s="25"/>
      <c r="E336" s="25"/>
      <c r="F336" s="25"/>
    </row>
    <row r="337" spans="2:6" s="23" customFormat="1" x14ac:dyDescent="0.2">
      <c r="B337" s="24"/>
      <c r="D337" s="25"/>
      <c r="E337" s="25"/>
      <c r="F337" s="25"/>
    </row>
    <row r="338" spans="2:6" s="23" customFormat="1" x14ac:dyDescent="0.2">
      <c r="B338" s="24"/>
      <c r="D338" s="25"/>
      <c r="E338" s="25"/>
      <c r="F338" s="25"/>
    </row>
    <row r="339" spans="2:6" s="23" customFormat="1" x14ac:dyDescent="0.2">
      <c r="B339" s="24"/>
      <c r="D339" s="25"/>
      <c r="E339" s="25"/>
      <c r="F339" s="25"/>
    </row>
    <row r="340" spans="2:6" s="23" customFormat="1" x14ac:dyDescent="0.2">
      <c r="B340" s="24"/>
      <c r="D340" s="25"/>
      <c r="E340" s="25"/>
      <c r="F340" s="25"/>
    </row>
    <row r="341" spans="2:6" s="23" customFormat="1" x14ac:dyDescent="0.2">
      <c r="B341" s="24"/>
      <c r="D341" s="25"/>
      <c r="E341" s="25"/>
      <c r="F341" s="25"/>
    </row>
    <row r="342" spans="2:6" s="23" customFormat="1" x14ac:dyDescent="0.2">
      <c r="B342" s="24"/>
      <c r="D342" s="25"/>
      <c r="E342" s="25"/>
      <c r="F342" s="25"/>
    </row>
    <row r="343" spans="2:6" s="23" customFormat="1" x14ac:dyDescent="0.2">
      <c r="B343" s="24"/>
      <c r="D343" s="25"/>
      <c r="E343" s="25"/>
      <c r="F343" s="25"/>
    </row>
    <row r="344" spans="2:6" s="23" customFormat="1" x14ac:dyDescent="0.2">
      <c r="B344" s="24"/>
      <c r="D344" s="25"/>
      <c r="E344" s="25"/>
      <c r="F344" s="25"/>
    </row>
    <row r="345" spans="2:6" s="23" customFormat="1" x14ac:dyDescent="0.2">
      <c r="B345" s="24"/>
      <c r="D345" s="25"/>
      <c r="E345" s="25"/>
      <c r="F345" s="25"/>
    </row>
    <row r="346" spans="2:6" s="23" customFormat="1" x14ac:dyDescent="0.2">
      <c r="B346" s="24"/>
      <c r="D346" s="25"/>
      <c r="E346" s="25"/>
      <c r="F346" s="25"/>
    </row>
    <row r="347" spans="2:6" s="23" customFormat="1" x14ac:dyDescent="0.2">
      <c r="B347" s="24"/>
      <c r="D347" s="25"/>
      <c r="E347" s="25"/>
      <c r="F347" s="25"/>
    </row>
    <row r="348" spans="2:6" s="23" customFormat="1" x14ac:dyDescent="0.2">
      <c r="B348" s="24"/>
      <c r="D348" s="25"/>
      <c r="E348" s="25"/>
      <c r="F348" s="25"/>
    </row>
    <row r="349" spans="2:6" s="23" customFormat="1" x14ac:dyDescent="0.2">
      <c r="B349" s="24"/>
      <c r="D349" s="25"/>
      <c r="E349" s="25"/>
      <c r="F349" s="25"/>
    </row>
    <row r="350" spans="2:6" s="23" customFormat="1" x14ac:dyDescent="0.2">
      <c r="B350" s="24"/>
      <c r="D350" s="25"/>
      <c r="E350" s="25"/>
      <c r="F350" s="25"/>
    </row>
    <row r="351" spans="2:6" s="23" customFormat="1" x14ac:dyDescent="0.2">
      <c r="B351" s="24"/>
      <c r="D351" s="25"/>
      <c r="E351" s="25"/>
      <c r="F351" s="25"/>
    </row>
    <row r="352" spans="2:6" s="23" customFormat="1" x14ac:dyDescent="0.2">
      <c r="B352" s="24"/>
      <c r="D352" s="25"/>
      <c r="E352" s="25"/>
      <c r="F352" s="25"/>
    </row>
    <row r="353" spans="2:6" s="23" customFormat="1" x14ac:dyDescent="0.2">
      <c r="B353" s="24"/>
      <c r="D353" s="25"/>
      <c r="E353" s="25"/>
      <c r="F353" s="25"/>
    </row>
    <row r="354" spans="2:6" s="23" customFormat="1" x14ac:dyDescent="0.2">
      <c r="B354" s="24"/>
      <c r="D354" s="25"/>
      <c r="E354" s="25"/>
      <c r="F354" s="25"/>
    </row>
    <row r="355" spans="2:6" s="23" customFormat="1" x14ac:dyDescent="0.2">
      <c r="B355" s="24"/>
      <c r="D355" s="25"/>
      <c r="E355" s="25"/>
      <c r="F355" s="25"/>
    </row>
    <row r="356" spans="2:6" s="23" customFormat="1" x14ac:dyDescent="0.2">
      <c r="B356" s="24"/>
    </row>
    <row r="357" spans="2:6" s="23" customFormat="1" x14ac:dyDescent="0.2">
      <c r="B357" s="24"/>
    </row>
    <row r="358" spans="2:6" s="23" customFormat="1" x14ac:dyDescent="0.2">
      <c r="B358" s="24"/>
    </row>
    <row r="359" spans="2:6" s="23" customFormat="1" x14ac:dyDescent="0.2">
      <c r="B359" s="24"/>
    </row>
    <row r="360" spans="2:6" s="23" customFormat="1" x14ac:dyDescent="0.2">
      <c r="B360" s="24"/>
    </row>
    <row r="361" spans="2:6" s="23" customFormat="1" x14ac:dyDescent="0.2">
      <c r="B361" s="24"/>
    </row>
    <row r="362" spans="2:6" s="23" customFormat="1" x14ac:dyDescent="0.2">
      <c r="B362" s="24"/>
    </row>
    <row r="363" spans="2:6" s="23" customFormat="1" x14ac:dyDescent="0.2">
      <c r="B363" s="24"/>
    </row>
    <row r="364" spans="2:6" s="23" customFormat="1" x14ac:dyDescent="0.2">
      <c r="B364" s="24"/>
    </row>
    <row r="365" spans="2:6" s="23" customFormat="1" x14ac:dyDescent="0.2">
      <c r="B365" s="24"/>
    </row>
    <row r="366" spans="2:6" s="23" customFormat="1" x14ac:dyDescent="0.2">
      <c r="B366" s="24"/>
    </row>
    <row r="367" spans="2:6" s="23" customFormat="1" x14ac:dyDescent="0.2">
      <c r="B367" s="24"/>
    </row>
    <row r="368" spans="2:6" s="23" customFormat="1" x14ac:dyDescent="0.2">
      <c r="B368" s="24"/>
    </row>
    <row r="369" spans="2:2" s="23" customFormat="1" x14ac:dyDescent="0.2">
      <c r="B369" s="24"/>
    </row>
    <row r="370" spans="2:2" s="23" customFormat="1" x14ac:dyDescent="0.2">
      <c r="B370" s="24"/>
    </row>
    <row r="371" spans="2:2" s="23" customFormat="1" x14ac:dyDescent="0.2">
      <c r="B371" s="24"/>
    </row>
    <row r="372" spans="2:2" s="23" customFormat="1" x14ac:dyDescent="0.2">
      <c r="B372" s="24"/>
    </row>
    <row r="373" spans="2:2" s="23" customFormat="1" x14ac:dyDescent="0.2">
      <c r="B373" s="24"/>
    </row>
    <row r="374" spans="2:2" s="23" customFormat="1" x14ac:dyDescent="0.2">
      <c r="B374" s="24"/>
    </row>
    <row r="375" spans="2:2" s="23" customFormat="1" x14ac:dyDescent="0.2">
      <c r="B375" s="24"/>
    </row>
    <row r="376" spans="2:2" s="23" customFormat="1" x14ac:dyDescent="0.2">
      <c r="B376" s="24"/>
    </row>
    <row r="377" spans="2:2" s="23" customFormat="1" x14ac:dyDescent="0.2">
      <c r="B377" s="24"/>
    </row>
    <row r="378" spans="2:2" s="23" customFormat="1" x14ac:dyDescent="0.2">
      <c r="B378" s="24"/>
    </row>
    <row r="379" spans="2:2" s="23" customFormat="1" x14ac:dyDescent="0.2">
      <c r="B379" s="24"/>
    </row>
    <row r="380" spans="2:2" s="23" customFormat="1" x14ac:dyDescent="0.2">
      <c r="B380" s="24"/>
    </row>
    <row r="381" spans="2:2" s="23" customFormat="1" x14ac:dyDescent="0.2">
      <c r="B381" s="24"/>
    </row>
    <row r="382" spans="2:2" s="23" customFormat="1" x14ac:dyDescent="0.2">
      <c r="B382" s="24"/>
    </row>
    <row r="383" spans="2:2" s="23" customFormat="1" x14ac:dyDescent="0.2">
      <c r="B383" s="24"/>
    </row>
    <row r="384" spans="2:2" s="23" customFormat="1" x14ac:dyDescent="0.2">
      <c r="B384" s="24"/>
    </row>
    <row r="385" spans="2:2" s="23" customFormat="1" x14ac:dyDescent="0.2">
      <c r="B385" s="24"/>
    </row>
    <row r="386" spans="2:2" s="23" customFormat="1" x14ac:dyDescent="0.2">
      <c r="B386" s="24"/>
    </row>
    <row r="387" spans="2:2" s="23" customFormat="1" x14ac:dyDescent="0.2">
      <c r="B387" s="24"/>
    </row>
    <row r="388" spans="2:2" s="23" customFormat="1" x14ac:dyDescent="0.2">
      <c r="B388" s="24"/>
    </row>
    <row r="389" spans="2:2" s="23" customFormat="1" x14ac:dyDescent="0.2">
      <c r="B389" s="24"/>
    </row>
    <row r="390" spans="2:2" s="23" customFormat="1" x14ac:dyDescent="0.2">
      <c r="B390" s="24"/>
    </row>
    <row r="391" spans="2:2" s="23" customFormat="1" x14ac:dyDescent="0.2">
      <c r="B391" s="24"/>
    </row>
    <row r="392" spans="2:2" s="23" customFormat="1" x14ac:dyDescent="0.2">
      <c r="B392" s="24"/>
    </row>
    <row r="393" spans="2:2" s="23" customFormat="1" x14ac:dyDescent="0.2">
      <c r="B393" s="24"/>
    </row>
    <row r="394" spans="2:2" s="23" customFormat="1" x14ac:dyDescent="0.2">
      <c r="B394" s="24"/>
    </row>
    <row r="395" spans="2:2" s="23" customFormat="1" x14ac:dyDescent="0.2">
      <c r="B395" s="24"/>
    </row>
    <row r="396" spans="2:2" s="23" customFormat="1" x14ac:dyDescent="0.2">
      <c r="B396" s="24"/>
    </row>
    <row r="397" spans="2:2" s="23" customFormat="1" x14ac:dyDescent="0.2">
      <c r="B397" s="24"/>
    </row>
    <row r="398" spans="2:2" s="23" customFormat="1" x14ac:dyDescent="0.2">
      <c r="B398" s="24"/>
    </row>
    <row r="399" spans="2:2" s="23" customFormat="1" x14ac:dyDescent="0.2">
      <c r="B399" s="24"/>
    </row>
    <row r="400" spans="2:2" s="23" customFormat="1" x14ac:dyDescent="0.2">
      <c r="B400" s="24"/>
    </row>
    <row r="401" spans="2:2" s="23" customFormat="1" x14ac:dyDescent="0.2">
      <c r="B401" s="24"/>
    </row>
    <row r="402" spans="2:2" s="23" customFormat="1" x14ac:dyDescent="0.2">
      <c r="B402" s="24"/>
    </row>
    <row r="403" spans="2:2" s="23" customFormat="1" x14ac:dyDescent="0.2">
      <c r="B403" s="24"/>
    </row>
    <row r="404" spans="2:2" s="23" customFormat="1" x14ac:dyDescent="0.2">
      <c r="B404" s="24"/>
    </row>
    <row r="405" spans="2:2" s="23" customFormat="1" x14ac:dyDescent="0.2">
      <c r="B405" s="24"/>
    </row>
    <row r="406" spans="2:2" s="23" customFormat="1" x14ac:dyDescent="0.2">
      <c r="B406" s="24"/>
    </row>
    <row r="407" spans="2:2" s="23" customFormat="1" x14ac:dyDescent="0.2">
      <c r="B407" s="24"/>
    </row>
    <row r="408" spans="2:2" s="23" customFormat="1" x14ac:dyDescent="0.2">
      <c r="B408" s="24"/>
    </row>
    <row r="409" spans="2:2" s="23" customFormat="1" x14ac:dyDescent="0.2">
      <c r="B409" s="24"/>
    </row>
    <row r="410" spans="2:2" s="23" customFormat="1" x14ac:dyDescent="0.2">
      <c r="B410" s="24"/>
    </row>
    <row r="411" spans="2:2" s="23" customFormat="1" x14ac:dyDescent="0.2">
      <c r="B411" s="24"/>
    </row>
    <row r="412" spans="2:2" s="23" customFormat="1" x14ac:dyDescent="0.2">
      <c r="B412" s="24"/>
    </row>
    <row r="413" spans="2:2" s="23" customFormat="1" x14ac:dyDescent="0.2">
      <c r="B413" s="24"/>
    </row>
    <row r="414" spans="2:2" s="23" customFormat="1" x14ac:dyDescent="0.2">
      <c r="B414" s="24"/>
    </row>
    <row r="415" spans="2:2" s="23" customFormat="1" x14ac:dyDescent="0.2">
      <c r="B415" s="24"/>
    </row>
    <row r="416" spans="2:2" s="23" customFormat="1" x14ac:dyDescent="0.2">
      <c r="B416" s="24"/>
    </row>
    <row r="417" spans="2:2" s="23" customFormat="1" x14ac:dyDescent="0.2">
      <c r="B417" s="24"/>
    </row>
    <row r="418" spans="2:2" s="23" customFormat="1" x14ac:dyDescent="0.2">
      <c r="B418" s="24"/>
    </row>
    <row r="419" spans="2:2" s="23" customFormat="1" x14ac:dyDescent="0.2">
      <c r="B419" s="24"/>
    </row>
    <row r="420" spans="2:2" s="23" customFormat="1" x14ac:dyDescent="0.2">
      <c r="B420" s="24"/>
    </row>
    <row r="421" spans="2:2" s="23" customFormat="1" x14ac:dyDescent="0.2">
      <c r="B421" s="24"/>
    </row>
    <row r="422" spans="2:2" s="23" customFormat="1" x14ac:dyDescent="0.2">
      <c r="B422" s="24"/>
    </row>
    <row r="423" spans="2:2" s="23" customFormat="1" x14ac:dyDescent="0.2">
      <c r="B423" s="24"/>
    </row>
    <row r="424" spans="2:2" s="23" customFormat="1" x14ac:dyDescent="0.2">
      <c r="B424" s="24"/>
    </row>
    <row r="425" spans="2:2" s="23" customFormat="1" x14ac:dyDescent="0.2">
      <c r="B425" s="24"/>
    </row>
    <row r="426" spans="2:2" s="23" customFormat="1" x14ac:dyDescent="0.2">
      <c r="B426" s="24"/>
    </row>
    <row r="427" spans="2:2" s="23" customFormat="1" x14ac:dyDescent="0.2">
      <c r="B427" s="24"/>
    </row>
    <row r="428" spans="2:2" s="23" customFormat="1" x14ac:dyDescent="0.2">
      <c r="B428" s="24"/>
    </row>
    <row r="429" spans="2:2" s="23" customFormat="1" x14ac:dyDescent="0.2">
      <c r="B429" s="24"/>
    </row>
    <row r="430" spans="2:2" s="23" customFormat="1" x14ac:dyDescent="0.2">
      <c r="B430" s="24"/>
    </row>
    <row r="431" spans="2:2" s="23" customFormat="1" x14ac:dyDescent="0.2">
      <c r="B431" s="24"/>
    </row>
    <row r="432" spans="2:2" s="23" customFormat="1" x14ac:dyDescent="0.2">
      <c r="B432" s="24"/>
    </row>
    <row r="433" spans="2:2" s="23" customFormat="1" x14ac:dyDescent="0.2">
      <c r="B433" s="24"/>
    </row>
  </sheetData>
  <mergeCells count="3">
    <mergeCell ref="A1:F1"/>
    <mergeCell ref="A2:F2"/>
    <mergeCell ref="A3:F3"/>
  </mergeCells>
  <phoneticPr fontId="7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2</vt:i4>
      </vt:variant>
    </vt:vector>
  </HeadingPairs>
  <TitlesOfParts>
    <vt:vector size="5" baseType="lpstr">
      <vt:lpstr>allg. Hinweise</vt:lpstr>
      <vt:lpstr>Daten mit NWG</vt:lpstr>
      <vt:lpstr>Daten ohne NWG</vt:lpstr>
      <vt:lpstr>Diag Pb</vt:lpstr>
      <vt:lpstr>Diag Cd_As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2001-08-28T14:16:16Z</cp:lastPrinted>
  <dcterms:created xsi:type="dcterms:W3CDTF">2001-07-02T08:01:21Z</dcterms:created>
  <dcterms:modified xsi:type="dcterms:W3CDTF">2022-02-10T14:45:18Z</dcterms:modified>
</cp:coreProperties>
</file>