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drawings/drawing7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Y:\LANUV\Abt4\FB43\Arbeitsprogramme\Belastungsschwerpunkte\Stolberg\2022_STOA_STOB_STOK\"/>
    </mc:Choice>
  </mc:AlternateContent>
  <bookViews>
    <workbookView xWindow="0" yWindow="0" windowWidth="23040" windowHeight="8610" tabRatio="759"/>
  </bookViews>
  <sheets>
    <sheet name="allg. Hinweise" sheetId="5" r:id="rId1"/>
    <sheet name="Karte" sheetId="12" r:id="rId2"/>
    <sheet name="Daten STOB" sheetId="10" r:id="rId3"/>
    <sheet name="Daten STOA" sheetId="13" r:id="rId4"/>
    <sheet name="Daten STOK" sheetId="15" r:id="rId5"/>
    <sheet name="Diag Pb" sheetId="18" r:id="rId6"/>
    <sheet name="Diag As" sheetId="17" r:id="rId7"/>
    <sheet name="Diag Cd" sheetId="9" r:id="rId8"/>
  </sheet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11" i="10" l="1"/>
  <c r="A4" i="15" l="1"/>
  <c r="A4" i="13"/>
  <c r="B11" i="15" l="1"/>
  <c r="F10" i="15"/>
  <c r="E10" i="15"/>
  <c r="D10" i="15"/>
  <c r="C10" i="15"/>
  <c r="B10" i="15"/>
  <c r="F9" i="15"/>
  <c r="E9" i="15"/>
  <c r="D9" i="15"/>
  <c r="C9" i="15"/>
  <c r="B9" i="15"/>
  <c r="F8" i="15"/>
  <c r="E8" i="15"/>
  <c r="D8" i="15"/>
  <c r="C8" i="15"/>
  <c r="B8" i="15"/>
  <c r="F10" i="13"/>
  <c r="E10" i="13"/>
  <c r="D10" i="13"/>
  <c r="C10" i="13"/>
  <c r="F9" i="13"/>
  <c r="E9" i="13"/>
  <c r="D9" i="13"/>
  <c r="C9" i="13"/>
  <c r="F8" i="13"/>
  <c r="E8" i="13"/>
  <c r="D8" i="13"/>
  <c r="C8" i="13"/>
  <c r="B11" i="13"/>
  <c r="B10" i="13"/>
  <c r="B9" i="13"/>
  <c r="B8" i="13"/>
  <c r="F10" i="10" l="1"/>
  <c r="E10" i="10"/>
  <c r="D10" i="10"/>
  <c r="C10" i="10"/>
  <c r="B10" i="10"/>
  <c r="F9" i="10"/>
  <c r="E9" i="10"/>
  <c r="D9" i="10"/>
  <c r="C9" i="10"/>
  <c r="B9" i="10"/>
  <c r="F8" i="10"/>
  <c r="E8" i="10"/>
  <c r="D8" i="10"/>
  <c r="C8" i="10"/>
  <c r="B8" i="10"/>
  <c r="B27" i="5" l="1"/>
  <c r="B15" i="5" l="1"/>
  <c r="B21" i="5" l="1"/>
</calcChain>
</file>

<file path=xl/comments1.xml><?xml version="1.0" encoding="utf-8"?>
<comments xmlns="http://schemas.openxmlformats.org/spreadsheetml/2006/main">
  <authors>
    <author>Krüger</author>
  </authors>
  <commentList>
    <comment ref="B52" authorId="0" shapeId="0">
      <text>
        <r>
          <rPr>
            <b/>
            <sz val="9"/>
            <color indexed="81"/>
            <rFont val="Segoe UI"/>
            <family val="2"/>
          </rPr>
          <t>Ausfall</t>
        </r>
        <r>
          <rPr>
            <sz val="9"/>
            <color indexed="81"/>
            <rFont val="Segoe UI"/>
            <family val="2"/>
          </rPr>
          <t xml:space="preserve">
Probenahme</t>
        </r>
      </text>
    </comment>
    <comment ref="J52" authorId="0" shapeId="0">
      <text>
        <r>
          <rPr>
            <b/>
            <sz val="9"/>
            <color indexed="81"/>
            <rFont val="Segoe UI"/>
            <family val="2"/>
          </rPr>
          <t>Ausfall</t>
        </r>
        <r>
          <rPr>
            <sz val="9"/>
            <color indexed="81"/>
            <rFont val="Segoe UI"/>
            <family val="2"/>
          </rPr>
          <t xml:space="preserve">
Probenahme</t>
        </r>
      </text>
    </comment>
  </commentList>
</comments>
</file>

<file path=xl/sharedStrings.xml><?xml version="1.0" encoding="utf-8"?>
<sst xmlns="http://schemas.openxmlformats.org/spreadsheetml/2006/main" count="600" uniqueCount="76">
  <si>
    <t>Cadmium</t>
  </si>
  <si>
    <t>Nickel</t>
  </si>
  <si>
    <t>Blei</t>
  </si>
  <si>
    <t>Arsen</t>
  </si>
  <si>
    <t>Max</t>
  </si>
  <si>
    <t>Mittel</t>
  </si>
  <si>
    <t>Diskontinuierliche Immissionsmessungen</t>
  </si>
  <si>
    <t>Bedeutung</t>
  </si>
  <si>
    <t>Tel.:</t>
  </si>
  <si>
    <t>Fax:</t>
  </si>
  <si>
    <t>Hinweise zu den Nachweis- und Bestimmungsgrenzen</t>
  </si>
  <si>
    <t>Kennung</t>
  </si>
  <si>
    <t>ohne NWG</t>
  </si>
  <si>
    <t>Diese Messwerte sind Rohwerte ohne Berücksichtigung</t>
  </si>
  <si>
    <t>von Nachweis- und Bestimmungsgrenzen.</t>
  </si>
  <si>
    <t>Es könnten daher auch negative Werte bis zu -NWG auftreten.</t>
  </si>
  <si>
    <t>Für weitere Berechnungen sind diese Werte zu verwenden!</t>
  </si>
  <si>
    <t>mit NWG</t>
  </si>
  <si>
    <t>Bei diesen Messwerten sind Werte mit &lt; Bestimmungsgrenze (BG)</t>
  </si>
  <si>
    <t>als "&lt; #" angegeben, und Werte &lt; Nachweisgrenze als "&lt; NWG".</t>
  </si>
  <si>
    <t>(# = Wert der BG)</t>
  </si>
  <si>
    <t>N</t>
  </si>
  <si>
    <t>#TW &gt; 50</t>
  </si>
  <si>
    <t>PM10</t>
  </si>
  <si>
    <t xml:space="preserve">µg/m³ </t>
  </si>
  <si>
    <t>Probenahme</t>
  </si>
  <si>
    <t>Datum</t>
  </si>
  <si>
    <t xml:space="preserve">ng/m³ </t>
  </si>
  <si>
    <t>Fachbereich 43 - Nationales Referenzlabor (EU), Luftqualitätsuntersuchungen</t>
  </si>
  <si>
    <t>Landesamt für Natur, Umwelt und Verbraucherschutz NRW</t>
  </si>
  <si>
    <t>Leibnizstraße 10</t>
  </si>
  <si>
    <t>45659 Recklinghausen</t>
  </si>
  <si>
    <t>Dienstort: D-45133 Essen, Wallneyer Str. 6</t>
  </si>
  <si>
    <r>
      <t>Diskontinuierliche Messung von Metallverbindungen im PM</t>
    </r>
    <r>
      <rPr>
        <b/>
        <u/>
        <vertAlign val="subscript"/>
        <sz val="11"/>
        <rFont val="Arial"/>
        <family val="2"/>
      </rPr>
      <t>10</t>
    </r>
  </si>
  <si>
    <t>&lt;NWG</t>
  </si>
  <si>
    <t>(Tagesmittelwerte ohne NWG)</t>
  </si>
  <si>
    <t>(Tagesmittelwerte mit NWG)</t>
  </si>
  <si>
    <t>Digitel-Messungen in Stolberg (STOB)</t>
  </si>
  <si>
    <t>Zur Kartenansicht im Internet den GeoMap Link öffnen:</t>
  </si>
  <si>
    <t>GeoMap Link</t>
  </si>
  <si>
    <t>Brauereistraße 18</t>
  </si>
  <si>
    <t xml:space="preserve">Rechtswert [m] </t>
  </si>
  <si>
    <t xml:space="preserve">Hochwert [m] </t>
  </si>
  <si>
    <t>STOB</t>
  </si>
  <si>
    <t>+49 (0)2361 305-1575</t>
  </si>
  <si>
    <t>Digitel-Messungen in Stolberg (STOA)</t>
  </si>
  <si>
    <r>
      <t>Diskontinuierliche Messung von Metallverbindungen im PM</t>
    </r>
    <r>
      <rPr>
        <b/>
        <u/>
        <vertAlign val="subscript"/>
        <sz val="11"/>
        <color rgb="FF0070C0"/>
        <rFont val="Arial"/>
        <family val="2"/>
      </rPr>
      <t>10</t>
    </r>
  </si>
  <si>
    <t>Ausfall</t>
  </si>
  <si>
    <t>STOA</t>
  </si>
  <si>
    <t>UTM32 R-Wert</t>
  </si>
  <si>
    <t>UTM32 H-Wert</t>
  </si>
  <si>
    <t>Aachener Straße 37</t>
  </si>
  <si>
    <t>&lt;2,31</t>
  </si>
  <si>
    <t>Digitel-Messungen in Stolberg (STOK)</t>
  </si>
  <si>
    <t>STOK</t>
  </si>
  <si>
    <t>Am Kranensterz 7</t>
  </si>
  <si>
    <t>&lt;3,5</t>
  </si>
  <si>
    <t>Die Daten von 2022 sind vorläufig und noch nicht endvalidiert.</t>
  </si>
  <si>
    <t>&lt;1,10</t>
  </si>
  <si>
    <t>&lt;1,11</t>
  </si>
  <si>
    <t>&lt;1,12</t>
  </si>
  <si>
    <t>&lt;1,13</t>
  </si>
  <si>
    <t>&lt;1,14</t>
  </si>
  <si>
    <t>+49 (0)2361 305-1529 oder 1244</t>
  </si>
  <si>
    <t>Vorläufig</t>
  </si>
  <si>
    <t>&lt;1,09</t>
  </si>
  <si>
    <t>&lt;1,08</t>
  </si>
  <si>
    <t>Messende</t>
  </si>
  <si>
    <t>&lt;1,07</t>
  </si>
  <si>
    <t>Stand: 25.08.2022</t>
  </si>
  <si>
    <t>Messende 08.05.2022</t>
  </si>
  <si>
    <t>Messende 03.07.2022</t>
  </si>
  <si>
    <t>&lt;1,15</t>
  </si>
  <si>
    <t>&lt;0,039</t>
  </si>
  <si>
    <t>&lt;0,040</t>
  </si>
  <si>
    <t>Stand: 31.01.2023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</si>
</sst>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26" x14ac:knownFonts="1">
    <font>
      <sz val="10"/>
      <name val="Arial"/>
    </font>
    <font>
      <b/>
      <u/>
      <sz val="11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i/>
      <sz val="9"/>
      <name val="Arial"/>
      <family val="2"/>
    </font>
    <font>
      <sz val="9"/>
      <name val="Arial"/>
      <family val="2"/>
    </font>
    <font>
      <b/>
      <u/>
      <vertAlign val="subscript"/>
      <sz val="11"/>
      <name val="Arial"/>
      <family val="2"/>
    </font>
    <font>
      <sz val="9"/>
      <color indexed="81"/>
      <name val="Segoe UI"/>
      <family val="2"/>
    </font>
    <font>
      <b/>
      <u/>
      <sz val="10"/>
      <name val="Arial"/>
      <family val="2"/>
    </font>
    <font>
      <b/>
      <u/>
      <sz val="11"/>
      <color rgb="FF0070C0"/>
      <name val="Arial"/>
      <family val="2"/>
    </font>
    <font>
      <b/>
      <u/>
      <vertAlign val="subscript"/>
      <sz val="11"/>
      <color rgb="FF0070C0"/>
      <name val="Arial"/>
      <family val="2"/>
    </font>
    <font>
      <b/>
      <sz val="11"/>
      <color rgb="FF0070C0"/>
      <name val="Arial"/>
      <family val="2"/>
    </font>
    <font>
      <b/>
      <sz val="9"/>
      <color rgb="FF0070C0"/>
      <name val="Arial"/>
      <family val="2"/>
    </font>
    <font>
      <sz val="10"/>
      <color rgb="FF0070C0"/>
      <name val="Arial"/>
      <family val="2"/>
    </font>
    <font>
      <sz val="9"/>
      <color rgb="FF0070C0"/>
      <name val="Arial"/>
      <family val="2"/>
    </font>
    <font>
      <i/>
      <sz val="9"/>
      <name val="Arial"/>
      <family val="2"/>
    </font>
    <font>
      <b/>
      <sz val="10"/>
      <color rgb="FFFF0000"/>
      <name val="Arial"/>
      <family val="2"/>
    </font>
    <font>
      <sz val="9"/>
      <color rgb="FFFF0000"/>
      <name val="Arial"/>
      <family val="2"/>
    </font>
    <font>
      <sz val="14"/>
      <color rgb="FFFF0000"/>
      <name val="Arial"/>
      <family val="2"/>
    </font>
    <font>
      <b/>
      <sz val="9"/>
      <color indexed="81"/>
      <name val="Segoe UI"/>
      <family val="2"/>
    </font>
    <font>
      <sz val="10"/>
      <color rgb="FFFF0000"/>
      <name val="Arial"/>
      <family val="2"/>
    </font>
    <font>
      <b/>
      <sz val="9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6" fillId="0" borderId="0"/>
  </cellStyleXfs>
  <cellXfs count="202">
    <xf numFmtId="0" fontId="0" fillId="0" borderId="0" xfId="0"/>
    <xf numFmtId="0" fontId="3" fillId="0" borderId="0" xfId="0" applyFont="1"/>
    <xf numFmtId="0" fontId="4" fillId="0" borderId="0" xfId="1" applyAlignment="1" applyProtection="1"/>
    <xf numFmtId="0" fontId="5" fillId="0" borderId="1" xfId="0" applyFont="1" applyBorder="1"/>
    <xf numFmtId="0" fontId="5" fillId="0" borderId="0" xfId="0" applyFont="1"/>
    <xf numFmtId="0" fontId="5" fillId="0" borderId="2" xfId="0" applyFont="1" applyBorder="1"/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5" xfId="0" applyBorder="1"/>
    <xf numFmtId="0" fontId="5" fillId="0" borderId="6" xfId="0" applyFont="1" applyBorder="1"/>
    <xf numFmtId="0" fontId="5" fillId="0" borderId="7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7" xfId="0" applyFont="1" applyBorder="1"/>
    <xf numFmtId="0" fontId="0" fillId="0" borderId="8" xfId="0" applyBorder="1"/>
    <xf numFmtId="0" fontId="0" fillId="0" borderId="4" xfId="0" applyBorder="1"/>
    <xf numFmtId="0" fontId="0" fillId="0" borderId="7" xfId="0" applyBorder="1" applyAlignment="1">
      <alignment horizontal="center"/>
    </xf>
    <xf numFmtId="0" fontId="0" fillId="0" borderId="1" xfId="0" applyBorder="1"/>
    <xf numFmtId="0" fontId="0" fillId="0" borderId="0" xfId="0" applyBorder="1"/>
    <xf numFmtId="0" fontId="5" fillId="0" borderId="0" xfId="0" applyFont="1" applyBorder="1"/>
    <xf numFmtId="0" fontId="1" fillId="0" borderId="0" xfId="0" applyFont="1" applyAlignment="1"/>
    <xf numFmtId="0" fontId="2" fillId="0" borderId="0" xfId="0" applyFont="1" applyAlignment="1"/>
    <xf numFmtId="164" fontId="0" fillId="0" borderId="0" xfId="0" applyNumberFormat="1"/>
    <xf numFmtId="0" fontId="6" fillId="0" borderId="0" xfId="0" applyFont="1"/>
    <xf numFmtId="164" fontId="7" fillId="0" borderId="9" xfId="0" applyNumberFormat="1" applyFont="1" applyBorder="1" applyAlignment="1">
      <alignment horizontal="center"/>
    </xf>
    <xf numFmtId="2" fontId="7" fillId="0" borderId="9" xfId="0" applyNumberFormat="1" applyFont="1" applyBorder="1" applyAlignment="1">
      <alignment horizontal="center"/>
    </xf>
    <xf numFmtId="2" fontId="7" fillId="0" borderId="10" xfId="0" applyNumberFormat="1" applyFont="1" applyBorder="1" applyAlignment="1">
      <alignment horizontal="center"/>
    </xf>
    <xf numFmtId="165" fontId="7" fillId="0" borderId="10" xfId="0" applyNumberFormat="1" applyFont="1" applyBorder="1" applyAlignment="1">
      <alignment horizontal="center"/>
    </xf>
    <xf numFmtId="1" fontId="7" fillId="0" borderId="11" xfId="0" applyNumberFormat="1" applyFont="1" applyBorder="1" applyAlignment="1">
      <alignment horizontal="center"/>
    </xf>
    <xf numFmtId="1" fontId="7" fillId="0" borderId="6" xfId="0" applyNumberFormat="1" applyFont="1" applyBorder="1" applyAlignment="1">
      <alignment horizontal="center"/>
    </xf>
    <xf numFmtId="1" fontId="7" fillId="0" borderId="13" xfId="0" applyNumberFormat="1" applyFont="1" applyBorder="1" applyAlignment="1">
      <alignment horizontal="center"/>
    </xf>
    <xf numFmtId="1" fontId="7" fillId="0" borderId="14" xfId="0" applyNumberFormat="1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7" fillId="0" borderId="9" xfId="0" applyFont="1" applyBorder="1" applyAlignment="1">
      <alignment horizontal="center"/>
    </xf>
    <xf numFmtId="0" fontId="9" fillId="0" borderId="0" xfId="0" applyFont="1"/>
    <xf numFmtId="14" fontId="9" fillId="0" borderId="9" xfId="0" applyNumberFormat="1" applyFont="1" applyBorder="1" applyAlignment="1">
      <alignment horizontal="center"/>
    </xf>
    <xf numFmtId="164" fontId="9" fillId="0" borderId="15" xfId="0" applyNumberFormat="1" applyFont="1" applyBorder="1" applyAlignment="1">
      <alignment horizontal="center"/>
    </xf>
    <xf numFmtId="2" fontId="9" fillId="0" borderId="9" xfId="0" applyNumberFormat="1" applyFont="1" applyBorder="1" applyAlignment="1">
      <alignment horizontal="center"/>
    </xf>
    <xf numFmtId="2" fontId="9" fillId="0" borderId="15" xfId="0" applyNumberFormat="1" applyFont="1" applyBorder="1" applyAlignment="1">
      <alignment horizontal="center"/>
    </xf>
    <xf numFmtId="165" fontId="9" fillId="0" borderId="9" xfId="0" applyNumberFormat="1" applyFont="1" applyBorder="1" applyAlignment="1">
      <alignment horizontal="center"/>
    </xf>
    <xf numFmtId="14" fontId="9" fillId="0" borderId="12" xfId="0" applyNumberFormat="1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7" fillId="0" borderId="20" xfId="0" applyFont="1" applyBorder="1" applyAlignment="1">
      <alignment horizontal="center"/>
    </xf>
    <xf numFmtId="1" fontId="7" fillId="0" borderId="21" xfId="0" applyNumberFormat="1" applyFont="1" applyBorder="1" applyAlignment="1">
      <alignment horizontal="center"/>
    </xf>
    <xf numFmtId="164" fontId="7" fillId="0" borderId="13" xfId="0" applyNumberFormat="1" applyFont="1" applyBorder="1" applyAlignment="1">
      <alignment horizontal="center"/>
    </xf>
    <xf numFmtId="2" fontId="7" fillId="0" borderId="14" xfId="0" applyNumberFormat="1" applyFont="1" applyBorder="1" applyAlignment="1">
      <alignment horizontal="center"/>
    </xf>
    <xf numFmtId="1" fontId="7" fillId="0" borderId="16" xfId="0" applyNumberFormat="1" applyFont="1" applyBorder="1" applyAlignment="1">
      <alignment horizontal="center"/>
    </xf>
    <xf numFmtId="0" fontId="7" fillId="0" borderId="0" xfId="0" applyFont="1"/>
    <xf numFmtId="0" fontId="7" fillId="0" borderId="22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2" fontId="9" fillId="0" borderId="13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2" applyFont="1" applyAlignment="1"/>
    <xf numFmtId="0" fontId="6" fillId="0" borderId="0" xfId="2"/>
    <xf numFmtId="0" fontId="2" fillId="0" borderId="0" xfId="2" applyFont="1" applyAlignment="1"/>
    <xf numFmtId="0" fontId="2" fillId="0" borderId="0" xfId="2" applyFont="1" applyAlignment="1">
      <alignment horizontal="center"/>
    </xf>
    <xf numFmtId="0" fontId="7" fillId="0" borderId="17" xfId="2" applyFont="1" applyBorder="1" applyAlignment="1">
      <alignment horizontal="center"/>
    </xf>
    <xf numFmtId="0" fontId="7" fillId="0" borderId="19" xfId="2" applyFont="1" applyBorder="1" applyAlignment="1">
      <alignment horizontal="center"/>
    </xf>
    <xf numFmtId="0" fontId="7" fillId="0" borderId="22" xfId="2" applyFont="1" applyBorder="1" applyAlignment="1">
      <alignment horizontal="center"/>
    </xf>
    <xf numFmtId="0" fontId="7" fillId="0" borderId="0" xfId="2" applyFont="1" applyBorder="1" applyAlignment="1">
      <alignment horizontal="center"/>
    </xf>
    <xf numFmtId="0" fontId="7" fillId="0" borderId="18" xfId="2" applyFont="1" applyBorder="1" applyAlignment="1">
      <alignment horizontal="center"/>
    </xf>
    <xf numFmtId="0" fontId="7" fillId="0" borderId="20" xfId="2" applyFont="1" applyBorder="1" applyAlignment="1">
      <alignment horizontal="center"/>
    </xf>
    <xf numFmtId="0" fontId="7" fillId="0" borderId="23" xfId="2" applyFont="1" applyBorder="1" applyAlignment="1">
      <alignment horizontal="center"/>
    </xf>
    <xf numFmtId="0" fontId="7" fillId="0" borderId="12" xfId="2" applyFont="1" applyBorder="1" applyAlignment="1">
      <alignment horizontal="center"/>
    </xf>
    <xf numFmtId="0" fontId="8" fillId="0" borderId="0" xfId="2" applyFont="1" applyAlignment="1">
      <alignment horizontal="center"/>
    </xf>
    <xf numFmtId="0" fontId="7" fillId="0" borderId="9" xfId="2" applyFont="1" applyBorder="1" applyAlignment="1">
      <alignment horizontal="center"/>
    </xf>
    <xf numFmtId="0" fontId="7" fillId="0" borderId="10" xfId="2" applyFont="1" applyBorder="1" applyAlignment="1">
      <alignment horizontal="center"/>
    </xf>
    <xf numFmtId="0" fontId="9" fillId="0" borderId="0" xfId="2" applyFont="1"/>
    <xf numFmtId="164" fontId="9" fillId="0" borderId="0" xfId="2" applyNumberFormat="1" applyFont="1"/>
    <xf numFmtId="165" fontId="9" fillId="0" borderId="0" xfId="2" applyNumberFormat="1" applyFont="1"/>
    <xf numFmtId="2" fontId="9" fillId="0" borderId="0" xfId="2" applyNumberFormat="1" applyFont="1"/>
    <xf numFmtId="0" fontId="6" fillId="0" borderId="0" xfId="2" applyFont="1"/>
    <xf numFmtId="164" fontId="6" fillId="0" borderId="0" xfId="2" applyNumberFormat="1" applyFont="1"/>
    <xf numFmtId="165" fontId="6" fillId="0" borderId="0" xfId="2" applyNumberFormat="1" applyFont="1"/>
    <xf numFmtId="2" fontId="6" fillId="0" borderId="0" xfId="2" applyNumberFormat="1" applyFont="1"/>
    <xf numFmtId="164" fontId="6" fillId="0" borderId="0" xfId="2" applyNumberFormat="1"/>
    <xf numFmtId="0" fontId="12" fillId="0" borderId="0" xfId="0" applyFont="1"/>
    <xf numFmtId="1" fontId="4" fillId="0" borderId="0" xfId="1" applyNumberFormat="1" applyBorder="1" applyAlignment="1" applyProtection="1">
      <alignment horizontal="left"/>
    </xf>
    <xf numFmtId="0" fontId="6" fillId="0" borderId="0" xfId="0" applyFont="1" applyAlignment="1">
      <alignment horizontal="left"/>
    </xf>
    <xf numFmtId="49" fontId="5" fillId="0" borderId="0" xfId="0" applyNumberFormat="1" applyFont="1"/>
    <xf numFmtId="0" fontId="2" fillId="0" borderId="0" xfId="2" applyFont="1" applyAlignment="1">
      <alignment horizontal="center"/>
    </xf>
    <xf numFmtId="0" fontId="15" fillId="0" borderId="0" xfId="0" applyFont="1" applyAlignment="1">
      <alignment horizontal="center"/>
    </xf>
    <xf numFmtId="0" fontId="16" fillId="0" borderId="0" xfId="0" applyFont="1"/>
    <xf numFmtId="0" fontId="17" fillId="0" borderId="0" xfId="0" applyFont="1"/>
    <xf numFmtId="0" fontId="16" fillId="0" borderId="17" xfId="0" applyFont="1" applyBorder="1" applyAlignment="1">
      <alignment horizontal="center"/>
    </xf>
    <xf numFmtId="0" fontId="16" fillId="0" borderId="19" xfId="0" applyFont="1" applyBorder="1" applyAlignment="1">
      <alignment horizontal="center"/>
    </xf>
    <xf numFmtId="0" fontId="16" fillId="0" borderId="22" xfId="0" applyFont="1" applyBorder="1" applyAlignment="1">
      <alignment horizontal="center"/>
    </xf>
    <xf numFmtId="0" fontId="16" fillId="0" borderId="18" xfId="0" applyFont="1" applyBorder="1" applyAlignment="1">
      <alignment horizontal="center"/>
    </xf>
    <xf numFmtId="0" fontId="16" fillId="0" borderId="20" xfId="0" applyFont="1" applyBorder="1" applyAlignment="1">
      <alignment horizontal="center"/>
    </xf>
    <xf numFmtId="0" fontId="16" fillId="0" borderId="23" xfId="0" applyFont="1" applyBorder="1" applyAlignment="1">
      <alignment horizontal="center"/>
    </xf>
    <xf numFmtId="0" fontId="16" fillId="0" borderId="12" xfId="0" applyFont="1" applyBorder="1" applyAlignment="1">
      <alignment horizontal="center"/>
    </xf>
    <xf numFmtId="1" fontId="16" fillId="0" borderId="6" xfId="0" applyNumberFormat="1" applyFont="1" applyBorder="1" applyAlignment="1">
      <alignment horizontal="center"/>
    </xf>
    <xf numFmtId="1" fontId="16" fillId="0" borderId="11" xfId="0" applyNumberFormat="1" applyFont="1" applyBorder="1" applyAlignment="1">
      <alignment horizontal="center"/>
    </xf>
    <xf numFmtId="1" fontId="16" fillId="0" borderId="16" xfId="0" applyNumberFormat="1" applyFont="1" applyBorder="1" applyAlignment="1">
      <alignment horizontal="center"/>
    </xf>
    <xf numFmtId="1" fontId="16" fillId="0" borderId="21" xfId="0" applyNumberFormat="1" applyFont="1" applyBorder="1" applyAlignment="1">
      <alignment horizontal="center"/>
    </xf>
    <xf numFmtId="0" fontId="16" fillId="0" borderId="9" xfId="0" applyFont="1" applyBorder="1" applyAlignment="1">
      <alignment horizontal="center"/>
    </xf>
    <xf numFmtId="1" fontId="16" fillId="0" borderId="13" xfId="0" applyNumberFormat="1" applyFont="1" applyBorder="1" applyAlignment="1">
      <alignment horizontal="center"/>
    </xf>
    <xf numFmtId="2" fontId="16" fillId="0" borderId="9" xfId="0" applyNumberFormat="1" applyFont="1" applyBorder="1" applyAlignment="1">
      <alignment horizontal="center"/>
    </xf>
    <xf numFmtId="164" fontId="16" fillId="0" borderId="9" xfId="0" applyNumberFormat="1" applyFont="1" applyBorder="1" applyAlignment="1">
      <alignment horizontal="center"/>
    </xf>
    <xf numFmtId="164" fontId="16" fillId="0" borderId="13" xfId="0" applyNumberFormat="1" applyFont="1" applyBorder="1" applyAlignment="1">
      <alignment horizontal="center"/>
    </xf>
    <xf numFmtId="0" fontId="16" fillId="0" borderId="10" xfId="0" applyFont="1" applyBorder="1" applyAlignment="1">
      <alignment horizontal="center"/>
    </xf>
    <xf numFmtId="1" fontId="16" fillId="0" borderId="14" xfId="0" applyNumberFormat="1" applyFont="1" applyBorder="1" applyAlignment="1">
      <alignment horizontal="center"/>
    </xf>
    <xf numFmtId="2" fontId="16" fillId="0" borderId="10" xfId="0" applyNumberFormat="1" applyFont="1" applyBorder="1" applyAlignment="1">
      <alignment horizontal="center"/>
    </xf>
    <xf numFmtId="165" fontId="16" fillId="0" borderId="10" xfId="0" applyNumberFormat="1" applyFont="1" applyBorder="1" applyAlignment="1">
      <alignment horizontal="center"/>
    </xf>
    <xf numFmtId="2" fontId="16" fillId="0" borderId="14" xfId="0" applyNumberFormat="1" applyFont="1" applyBorder="1" applyAlignment="1">
      <alignment horizontal="center"/>
    </xf>
    <xf numFmtId="14" fontId="18" fillId="0" borderId="9" xfId="0" applyNumberFormat="1" applyFont="1" applyBorder="1" applyAlignment="1">
      <alignment horizontal="center"/>
    </xf>
    <xf numFmtId="164" fontId="18" fillId="0" borderId="15" xfId="0" applyNumberFormat="1" applyFont="1" applyBorder="1" applyAlignment="1">
      <alignment horizontal="center"/>
    </xf>
    <xf numFmtId="165" fontId="18" fillId="0" borderId="9" xfId="0" applyNumberFormat="1" applyFont="1" applyBorder="1" applyAlignment="1">
      <alignment horizontal="center"/>
    </xf>
    <xf numFmtId="2" fontId="18" fillId="0" borderId="15" xfId="0" applyNumberFormat="1" applyFont="1" applyBorder="1" applyAlignment="1">
      <alignment horizontal="center"/>
    </xf>
    <xf numFmtId="2" fontId="18" fillId="0" borderId="9" xfId="0" applyNumberFormat="1" applyFont="1" applyBorder="1" applyAlignment="1">
      <alignment horizontal="center"/>
    </xf>
    <xf numFmtId="2" fontId="18" fillId="0" borderId="13" xfId="0" applyNumberFormat="1" applyFont="1" applyBorder="1" applyAlignment="1">
      <alignment horizontal="center"/>
    </xf>
    <xf numFmtId="14" fontId="18" fillId="0" borderId="12" xfId="0" applyNumberFormat="1" applyFont="1" applyBorder="1" applyAlignment="1">
      <alignment horizontal="center"/>
    </xf>
    <xf numFmtId="0" fontId="18" fillId="0" borderId="0" xfId="0" applyFont="1"/>
    <xf numFmtId="164" fontId="18" fillId="0" borderId="0" xfId="0" applyNumberFormat="1" applyFont="1"/>
    <xf numFmtId="165" fontId="18" fillId="0" borderId="0" xfId="0" applyNumberFormat="1" applyFont="1"/>
    <xf numFmtId="2" fontId="18" fillId="0" borderId="0" xfId="0" applyNumberFormat="1" applyFont="1"/>
    <xf numFmtId="164" fontId="17" fillId="0" borderId="0" xfId="0" applyNumberFormat="1" applyFont="1"/>
    <xf numFmtId="165" fontId="17" fillId="0" borderId="0" xfId="0" applyNumberFormat="1" applyFont="1"/>
    <xf numFmtId="2" fontId="17" fillId="0" borderId="0" xfId="0" applyNumberFormat="1" applyFont="1"/>
    <xf numFmtId="0" fontId="6" fillId="0" borderId="0" xfId="0" applyFont="1" applyBorder="1"/>
    <xf numFmtId="0" fontId="6" fillId="0" borderId="0" xfId="0" applyFont="1" applyFill="1" applyAlignment="1">
      <alignment horizontal="left"/>
    </xf>
    <xf numFmtId="0" fontId="19" fillId="0" borderId="0" xfId="2" applyFont="1" applyAlignment="1">
      <alignment horizontal="center"/>
    </xf>
    <xf numFmtId="1" fontId="7" fillId="0" borderId="6" xfId="2" applyNumberFormat="1" applyFont="1" applyBorder="1" applyAlignment="1">
      <alignment horizontal="center"/>
    </xf>
    <xf numFmtId="1" fontId="7" fillId="0" borderId="11" xfId="2" applyNumberFormat="1" applyFont="1" applyBorder="1" applyAlignment="1">
      <alignment horizontal="center"/>
    </xf>
    <xf numFmtId="1" fontId="7" fillId="0" borderId="16" xfId="2" applyNumberFormat="1" applyFont="1" applyBorder="1" applyAlignment="1">
      <alignment horizontal="center"/>
    </xf>
    <xf numFmtId="1" fontId="7" fillId="0" borderId="21" xfId="2" applyNumberFormat="1" applyFont="1" applyBorder="1" applyAlignment="1">
      <alignment horizontal="center"/>
    </xf>
    <xf numFmtId="1" fontId="7" fillId="0" borderId="13" xfId="2" applyNumberFormat="1" applyFont="1" applyBorder="1" applyAlignment="1">
      <alignment horizontal="center"/>
    </xf>
    <xf numFmtId="2" fontId="7" fillId="0" borderId="9" xfId="2" applyNumberFormat="1" applyFont="1" applyBorder="1" applyAlignment="1">
      <alignment horizontal="center"/>
    </xf>
    <xf numFmtId="164" fontId="7" fillId="0" borderId="9" xfId="2" applyNumberFormat="1" applyFont="1" applyBorder="1" applyAlignment="1">
      <alignment horizontal="center"/>
    </xf>
    <xf numFmtId="164" fontId="7" fillId="0" borderId="13" xfId="2" applyNumberFormat="1" applyFont="1" applyBorder="1" applyAlignment="1">
      <alignment horizontal="center"/>
    </xf>
    <xf numFmtId="1" fontId="7" fillId="0" borderId="14" xfId="2" applyNumberFormat="1" applyFont="1" applyBorder="1" applyAlignment="1">
      <alignment horizontal="center"/>
    </xf>
    <xf numFmtId="2" fontId="7" fillId="0" borderId="10" xfId="2" applyNumberFormat="1" applyFont="1" applyBorder="1" applyAlignment="1">
      <alignment horizontal="center"/>
    </xf>
    <xf numFmtId="165" fontId="7" fillId="0" borderId="10" xfId="2" applyNumberFormat="1" applyFont="1" applyBorder="1" applyAlignment="1">
      <alignment horizontal="center"/>
    </xf>
    <xf numFmtId="2" fontId="7" fillId="0" borderId="14" xfId="2" applyNumberFormat="1" applyFont="1" applyBorder="1" applyAlignment="1">
      <alignment horizontal="center"/>
    </xf>
    <xf numFmtId="14" fontId="9" fillId="0" borderId="9" xfId="2" applyNumberFormat="1" applyFont="1" applyBorder="1" applyAlignment="1">
      <alignment horizontal="center"/>
    </xf>
    <xf numFmtId="164" fontId="9" fillId="0" borderId="15" xfId="2" applyNumberFormat="1" applyFont="1" applyBorder="1" applyAlignment="1">
      <alignment horizontal="center"/>
    </xf>
    <xf numFmtId="165" fontId="9" fillId="0" borderId="9" xfId="2" applyNumberFormat="1" applyFont="1" applyBorder="1" applyAlignment="1">
      <alignment horizontal="center"/>
    </xf>
    <xf numFmtId="2" fontId="9" fillId="0" borderId="15" xfId="2" applyNumberFormat="1" applyFont="1" applyBorder="1" applyAlignment="1">
      <alignment horizontal="center"/>
    </xf>
    <xf numFmtId="2" fontId="9" fillId="0" borderId="9" xfId="2" applyNumberFormat="1" applyFont="1" applyBorder="1" applyAlignment="1">
      <alignment horizontal="center"/>
    </xf>
    <xf numFmtId="2" fontId="9" fillId="0" borderId="13" xfId="2" applyNumberFormat="1" applyFont="1" applyBorder="1" applyAlignment="1">
      <alignment horizontal="center"/>
    </xf>
    <xf numFmtId="14" fontId="9" fillId="0" borderId="12" xfId="2" applyNumberFormat="1" applyFont="1" applyBorder="1" applyAlignment="1">
      <alignment horizontal="center"/>
    </xf>
    <xf numFmtId="0" fontId="15" fillId="0" borderId="0" xfId="2" applyFont="1" applyAlignment="1">
      <alignment horizontal="center"/>
    </xf>
    <xf numFmtId="0" fontId="16" fillId="0" borderId="0" xfId="2" applyFont="1"/>
    <xf numFmtId="0" fontId="17" fillId="0" borderId="0" xfId="2" applyFont="1"/>
    <xf numFmtId="0" fontId="16" fillId="0" borderId="17" xfId="2" applyFont="1" applyBorder="1" applyAlignment="1">
      <alignment horizontal="center"/>
    </xf>
    <xf numFmtId="0" fontId="16" fillId="0" borderId="19" xfId="2" applyFont="1" applyBorder="1" applyAlignment="1">
      <alignment horizontal="center"/>
    </xf>
    <xf numFmtId="0" fontId="16" fillId="0" borderId="22" xfId="2" applyFont="1" applyBorder="1" applyAlignment="1">
      <alignment horizontal="center"/>
    </xf>
    <xf numFmtId="0" fontId="16" fillId="0" borderId="18" xfId="2" applyFont="1" applyBorder="1" applyAlignment="1">
      <alignment horizontal="center"/>
    </xf>
    <xf numFmtId="0" fontId="16" fillId="0" borderId="20" xfId="2" applyFont="1" applyBorder="1" applyAlignment="1">
      <alignment horizontal="center"/>
    </xf>
    <xf numFmtId="0" fontId="16" fillId="0" borderId="23" xfId="2" applyFont="1" applyBorder="1" applyAlignment="1">
      <alignment horizontal="center"/>
    </xf>
    <xf numFmtId="0" fontId="16" fillId="0" borderId="12" xfId="2" applyFont="1" applyBorder="1" applyAlignment="1">
      <alignment horizontal="center"/>
    </xf>
    <xf numFmtId="1" fontId="16" fillId="0" borderId="6" xfId="2" applyNumberFormat="1" applyFont="1" applyBorder="1" applyAlignment="1">
      <alignment horizontal="center"/>
    </xf>
    <xf numFmtId="1" fontId="16" fillId="0" borderId="11" xfId="2" applyNumberFormat="1" applyFont="1" applyBorder="1" applyAlignment="1">
      <alignment horizontal="center"/>
    </xf>
    <xf numFmtId="1" fontId="16" fillId="0" borderId="16" xfId="2" applyNumberFormat="1" applyFont="1" applyBorder="1" applyAlignment="1">
      <alignment horizontal="center"/>
    </xf>
    <xf numFmtId="1" fontId="16" fillId="0" borderId="21" xfId="2" applyNumberFormat="1" applyFont="1" applyBorder="1" applyAlignment="1">
      <alignment horizontal="center"/>
    </xf>
    <xf numFmtId="0" fontId="16" fillId="0" borderId="9" xfId="2" applyFont="1" applyBorder="1" applyAlignment="1">
      <alignment horizontal="center"/>
    </xf>
    <xf numFmtId="1" fontId="16" fillId="0" borderId="13" xfId="2" applyNumberFormat="1" applyFont="1" applyBorder="1" applyAlignment="1">
      <alignment horizontal="center"/>
    </xf>
    <xf numFmtId="2" fontId="16" fillId="0" borderId="9" xfId="2" applyNumberFormat="1" applyFont="1" applyBorder="1" applyAlignment="1">
      <alignment horizontal="center"/>
    </xf>
    <xf numFmtId="164" fontId="16" fillId="0" borderId="9" xfId="2" applyNumberFormat="1" applyFont="1" applyBorder="1" applyAlignment="1">
      <alignment horizontal="center"/>
    </xf>
    <xf numFmtId="164" fontId="16" fillId="0" borderId="13" xfId="2" applyNumberFormat="1" applyFont="1" applyBorder="1" applyAlignment="1">
      <alignment horizontal="center"/>
    </xf>
    <xf numFmtId="0" fontId="16" fillId="0" borderId="10" xfId="2" applyFont="1" applyBorder="1" applyAlignment="1">
      <alignment horizontal="center"/>
    </xf>
    <xf numFmtId="1" fontId="16" fillId="0" borderId="14" xfId="2" applyNumberFormat="1" applyFont="1" applyBorder="1" applyAlignment="1">
      <alignment horizontal="center"/>
    </xf>
    <xf numFmtId="2" fontId="16" fillId="0" borderId="10" xfId="2" applyNumberFormat="1" applyFont="1" applyBorder="1" applyAlignment="1">
      <alignment horizontal="center"/>
    </xf>
    <xf numFmtId="165" fontId="16" fillId="0" borderId="10" xfId="2" applyNumberFormat="1" applyFont="1" applyBorder="1" applyAlignment="1">
      <alignment horizontal="center"/>
    </xf>
    <xf numFmtId="2" fontId="16" fillId="0" borderId="14" xfId="2" applyNumberFormat="1" applyFont="1" applyBorder="1" applyAlignment="1">
      <alignment horizontal="center"/>
    </xf>
    <xf numFmtId="14" fontId="18" fillId="0" borderId="9" xfId="2" applyNumberFormat="1" applyFont="1" applyBorder="1" applyAlignment="1">
      <alignment horizontal="center"/>
    </xf>
    <xf numFmtId="164" fontId="18" fillId="0" borderId="15" xfId="2" applyNumberFormat="1" applyFont="1" applyBorder="1" applyAlignment="1">
      <alignment horizontal="center"/>
    </xf>
    <xf numFmtId="165" fontId="18" fillId="0" borderId="9" xfId="2" applyNumberFormat="1" applyFont="1" applyBorder="1" applyAlignment="1">
      <alignment horizontal="center"/>
    </xf>
    <xf numFmtId="2" fontId="18" fillId="0" borderId="15" xfId="2" applyNumberFormat="1" applyFont="1" applyBorder="1" applyAlignment="1">
      <alignment horizontal="center"/>
    </xf>
    <xf numFmtId="2" fontId="18" fillId="0" borderId="9" xfId="2" applyNumberFormat="1" applyFont="1" applyBorder="1" applyAlignment="1">
      <alignment horizontal="center"/>
    </xf>
    <xf numFmtId="2" fontId="18" fillId="0" borderId="13" xfId="2" applyNumberFormat="1" applyFont="1" applyBorder="1" applyAlignment="1">
      <alignment horizontal="center"/>
    </xf>
    <xf numFmtId="14" fontId="18" fillId="0" borderId="12" xfId="2" applyNumberFormat="1" applyFont="1" applyBorder="1" applyAlignment="1">
      <alignment horizontal="center"/>
    </xf>
    <xf numFmtId="164" fontId="17" fillId="0" borderId="0" xfId="2" applyNumberFormat="1" applyFont="1"/>
    <xf numFmtId="0" fontId="20" fillId="0" borderId="0" xfId="0" applyFont="1"/>
    <xf numFmtId="164" fontId="9" fillId="0" borderId="15" xfId="0" applyNumberFormat="1" applyFont="1" applyFill="1" applyBorder="1" applyAlignment="1">
      <alignment horizontal="center"/>
    </xf>
    <xf numFmtId="165" fontId="9" fillId="0" borderId="9" xfId="0" applyNumberFormat="1" applyFont="1" applyFill="1" applyBorder="1" applyAlignment="1">
      <alignment horizontal="center"/>
    </xf>
    <xf numFmtId="2" fontId="9" fillId="0" borderId="15" xfId="0" applyNumberFormat="1" applyFont="1" applyFill="1" applyBorder="1" applyAlignment="1">
      <alignment horizontal="center"/>
    </xf>
    <xf numFmtId="2" fontId="9" fillId="0" borderId="9" xfId="0" applyNumberFormat="1" applyFont="1" applyFill="1" applyBorder="1" applyAlignment="1">
      <alignment horizontal="center"/>
    </xf>
    <xf numFmtId="2" fontId="9" fillId="0" borderId="13" xfId="0" applyNumberFormat="1" applyFont="1" applyFill="1" applyBorder="1" applyAlignment="1">
      <alignment horizontal="center"/>
    </xf>
    <xf numFmtId="14" fontId="9" fillId="0" borderId="0" xfId="2" applyNumberFormat="1" applyFont="1"/>
    <xf numFmtId="0" fontId="21" fillId="0" borderId="0" xfId="2" applyFont="1"/>
    <xf numFmtId="0" fontId="22" fillId="0" borderId="0" xfId="2" applyFont="1" applyAlignment="1">
      <alignment horizontal="center"/>
    </xf>
    <xf numFmtId="0" fontId="22" fillId="0" borderId="0" xfId="2" applyFont="1" applyAlignment="1">
      <alignment horizontal="left"/>
    </xf>
    <xf numFmtId="0" fontId="22" fillId="0" borderId="0" xfId="0" applyFont="1" applyAlignment="1">
      <alignment horizontal="left"/>
    </xf>
    <xf numFmtId="2" fontId="9" fillId="0" borderId="9" xfId="2" applyNumberFormat="1" applyFont="1" applyFill="1" applyBorder="1" applyAlignment="1">
      <alignment horizontal="center"/>
    </xf>
    <xf numFmtId="2" fontId="18" fillId="0" borderId="9" xfId="2" applyNumberFormat="1" applyFont="1" applyFill="1" applyBorder="1" applyAlignment="1">
      <alignment horizontal="center"/>
    </xf>
    <xf numFmtId="164" fontId="18" fillId="0" borderId="9" xfId="0" applyNumberFormat="1" applyFont="1" applyBorder="1" applyAlignment="1">
      <alignment horizontal="center"/>
    </xf>
    <xf numFmtId="0" fontId="24" fillId="0" borderId="0" xfId="0" applyFont="1" applyBorder="1"/>
    <xf numFmtId="0" fontId="1" fillId="0" borderId="0" xfId="2" applyFont="1" applyAlignment="1">
      <alignment horizontal="center"/>
    </xf>
    <xf numFmtId="0" fontId="2" fillId="0" borderId="0" xfId="2" applyFont="1" applyAlignment="1">
      <alignment horizontal="center"/>
    </xf>
    <xf numFmtId="0" fontId="13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14" fontId="25" fillId="0" borderId="24" xfId="2" applyNumberFormat="1" applyFont="1" applyBorder="1" applyAlignment="1">
      <alignment horizontal="center"/>
    </xf>
    <xf numFmtId="14" fontId="25" fillId="0" borderId="15" xfId="2" applyNumberFormat="1" applyFont="1" applyBorder="1" applyAlignment="1">
      <alignment horizontal="center"/>
    </xf>
    <xf numFmtId="14" fontId="25" fillId="0" borderId="13" xfId="2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3" fillId="0" borderId="0" xfId="2" applyFont="1" applyAlignment="1">
      <alignment horizontal="center"/>
    </xf>
  </cellXfs>
  <cellStyles count="3">
    <cellStyle name="Link" xfId="1" builtinId="8"/>
    <cellStyle name="Standard" xfId="0" builtinId="0"/>
    <cellStyle name="Standard 2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3.xml"/><Relationship Id="rId3" Type="http://schemas.openxmlformats.org/officeDocument/2006/relationships/worksheet" Target="worksheets/sheet3.xml"/><Relationship Id="rId7" Type="http://schemas.openxmlformats.org/officeDocument/2006/relationships/chartsheet" Target="chartsheets/sheet2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DE"/>
              <a:t>Blei-Konzentration im PM</a:t>
            </a:r>
            <a:r>
              <a:rPr lang="de-DE" baseline="-25000"/>
              <a:t>10 </a:t>
            </a:r>
            <a:r>
              <a:rPr lang="de-DE" baseline="0"/>
              <a:t>2022</a:t>
            </a:r>
            <a:r>
              <a:rPr lang="de-DE" baseline="-25000"/>
              <a:t> </a:t>
            </a:r>
            <a:r>
              <a:rPr lang="de-DE"/>
              <a:t>Stolberg</a:t>
            </a:r>
          </a:p>
        </c:rich>
      </c:tx>
      <c:layout>
        <c:manualLayout>
          <c:xMode val="edge"/>
          <c:yMode val="edge"/>
          <c:x val="0.27938268154893997"/>
          <c:y val="3.146359646220692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7713097713097705E-2"/>
          <c:y val="0.14621848739495799"/>
          <c:w val="0.83887733887733895"/>
          <c:h val="0.67731092436974805"/>
        </c:manualLayout>
      </c:layout>
      <c:lineChart>
        <c:grouping val="standard"/>
        <c:varyColors val="0"/>
        <c:ser>
          <c:idx val="0"/>
          <c:order val="0"/>
          <c:tx>
            <c:v>STOB</c:v>
          </c:tx>
          <c:spPr>
            <a:ln w="12700">
              <a:solidFill>
                <a:schemeClr val="accent6">
                  <a:lumMod val="75000"/>
                </a:schemeClr>
              </a:solidFill>
              <a:prstDash val="solid"/>
            </a:ln>
          </c:spPr>
          <c:marker>
            <c:symbol val="diamond"/>
            <c:size val="4"/>
            <c:spPr>
              <a:solidFill>
                <a:schemeClr val="accent6">
                  <a:lumMod val="75000"/>
                </a:schemeClr>
              </a:solidFill>
              <a:ln w="12700">
                <a:solidFill>
                  <a:schemeClr val="accent6">
                    <a:lumMod val="75000"/>
                  </a:schemeClr>
                </a:solidFill>
                <a:prstDash val="solid"/>
              </a:ln>
            </c:spPr>
          </c:marker>
          <c:cat>
            <c:numRef>
              <c:f>'Daten STOB'!$A$12:$A$376</c:f>
              <c:numCache>
                <c:formatCode>m/d/yyyy</c:formatCode>
                <c:ptCount val="365"/>
                <c:pt idx="0">
                  <c:v>44562</c:v>
                </c:pt>
                <c:pt idx="1">
                  <c:v>44563</c:v>
                </c:pt>
                <c:pt idx="2">
                  <c:v>44564</c:v>
                </c:pt>
                <c:pt idx="3">
                  <c:v>44565</c:v>
                </c:pt>
                <c:pt idx="4">
                  <c:v>44566</c:v>
                </c:pt>
                <c:pt idx="5">
                  <c:v>44567</c:v>
                </c:pt>
                <c:pt idx="6">
                  <c:v>44568</c:v>
                </c:pt>
                <c:pt idx="7">
                  <c:v>44569</c:v>
                </c:pt>
                <c:pt idx="8">
                  <c:v>44570</c:v>
                </c:pt>
                <c:pt idx="9">
                  <c:v>44571</c:v>
                </c:pt>
                <c:pt idx="10">
                  <c:v>44572</c:v>
                </c:pt>
                <c:pt idx="11">
                  <c:v>44573</c:v>
                </c:pt>
                <c:pt idx="12">
                  <c:v>44574</c:v>
                </c:pt>
                <c:pt idx="13">
                  <c:v>44575</c:v>
                </c:pt>
                <c:pt idx="14">
                  <c:v>44576</c:v>
                </c:pt>
                <c:pt idx="15">
                  <c:v>44577</c:v>
                </c:pt>
                <c:pt idx="16">
                  <c:v>44578</c:v>
                </c:pt>
                <c:pt idx="17">
                  <c:v>44579</c:v>
                </c:pt>
                <c:pt idx="18">
                  <c:v>44580</c:v>
                </c:pt>
                <c:pt idx="19">
                  <c:v>44581</c:v>
                </c:pt>
                <c:pt idx="20">
                  <c:v>44582</c:v>
                </c:pt>
                <c:pt idx="21">
                  <c:v>44583</c:v>
                </c:pt>
                <c:pt idx="22">
                  <c:v>44584</c:v>
                </c:pt>
                <c:pt idx="23">
                  <c:v>44585</c:v>
                </c:pt>
                <c:pt idx="24">
                  <c:v>44586</c:v>
                </c:pt>
                <c:pt idx="25">
                  <c:v>44587</c:v>
                </c:pt>
                <c:pt idx="26">
                  <c:v>44588</c:v>
                </c:pt>
                <c:pt idx="27">
                  <c:v>44589</c:v>
                </c:pt>
                <c:pt idx="28">
                  <c:v>44590</c:v>
                </c:pt>
                <c:pt idx="29">
                  <c:v>44591</c:v>
                </c:pt>
                <c:pt idx="30">
                  <c:v>44592</c:v>
                </c:pt>
                <c:pt idx="31">
                  <c:v>44593</c:v>
                </c:pt>
                <c:pt idx="32">
                  <c:v>44594</c:v>
                </c:pt>
                <c:pt idx="33">
                  <c:v>44595</c:v>
                </c:pt>
                <c:pt idx="34">
                  <c:v>44596</c:v>
                </c:pt>
                <c:pt idx="35">
                  <c:v>44597</c:v>
                </c:pt>
                <c:pt idx="36">
                  <c:v>44598</c:v>
                </c:pt>
                <c:pt idx="37">
                  <c:v>44599</c:v>
                </c:pt>
                <c:pt idx="38">
                  <c:v>44600</c:v>
                </c:pt>
                <c:pt idx="39">
                  <c:v>44601</c:v>
                </c:pt>
                <c:pt idx="40">
                  <c:v>44602</c:v>
                </c:pt>
                <c:pt idx="41">
                  <c:v>44603</c:v>
                </c:pt>
                <c:pt idx="42">
                  <c:v>44604</c:v>
                </c:pt>
                <c:pt idx="43">
                  <c:v>44605</c:v>
                </c:pt>
                <c:pt idx="44">
                  <c:v>44606</c:v>
                </c:pt>
                <c:pt idx="45">
                  <c:v>44607</c:v>
                </c:pt>
                <c:pt idx="46">
                  <c:v>44608</c:v>
                </c:pt>
                <c:pt idx="47">
                  <c:v>44609</c:v>
                </c:pt>
                <c:pt idx="48">
                  <c:v>44610</c:v>
                </c:pt>
                <c:pt idx="49">
                  <c:v>44611</c:v>
                </c:pt>
                <c:pt idx="50">
                  <c:v>44612</c:v>
                </c:pt>
                <c:pt idx="51">
                  <c:v>44613</c:v>
                </c:pt>
                <c:pt idx="52">
                  <c:v>44614</c:v>
                </c:pt>
                <c:pt idx="53">
                  <c:v>44615</c:v>
                </c:pt>
                <c:pt idx="54">
                  <c:v>44616</c:v>
                </c:pt>
                <c:pt idx="55">
                  <c:v>44617</c:v>
                </c:pt>
                <c:pt idx="56">
                  <c:v>44618</c:v>
                </c:pt>
                <c:pt idx="57">
                  <c:v>44619</c:v>
                </c:pt>
                <c:pt idx="58">
                  <c:v>44620</c:v>
                </c:pt>
                <c:pt idx="59">
                  <c:v>44621</c:v>
                </c:pt>
                <c:pt idx="60">
                  <c:v>44622</c:v>
                </c:pt>
                <c:pt idx="61">
                  <c:v>44623</c:v>
                </c:pt>
                <c:pt idx="62">
                  <c:v>44624</c:v>
                </c:pt>
                <c:pt idx="63">
                  <c:v>44625</c:v>
                </c:pt>
                <c:pt idx="64">
                  <c:v>44626</c:v>
                </c:pt>
                <c:pt idx="65">
                  <c:v>44627</c:v>
                </c:pt>
                <c:pt idx="66">
                  <c:v>44628</c:v>
                </c:pt>
                <c:pt idx="67">
                  <c:v>44629</c:v>
                </c:pt>
                <c:pt idx="68">
                  <c:v>44630</c:v>
                </c:pt>
                <c:pt idx="69">
                  <c:v>44631</c:v>
                </c:pt>
                <c:pt idx="70">
                  <c:v>44632</c:v>
                </c:pt>
                <c:pt idx="71">
                  <c:v>44633</c:v>
                </c:pt>
                <c:pt idx="72">
                  <c:v>44634</c:v>
                </c:pt>
                <c:pt idx="73">
                  <c:v>44635</c:v>
                </c:pt>
                <c:pt idx="74">
                  <c:v>44636</c:v>
                </c:pt>
                <c:pt idx="75">
                  <c:v>44637</c:v>
                </c:pt>
                <c:pt idx="76">
                  <c:v>44638</c:v>
                </c:pt>
                <c:pt idx="77">
                  <c:v>44639</c:v>
                </c:pt>
                <c:pt idx="78">
                  <c:v>44640</c:v>
                </c:pt>
                <c:pt idx="79">
                  <c:v>44641</c:v>
                </c:pt>
                <c:pt idx="80">
                  <c:v>44642</c:v>
                </c:pt>
                <c:pt idx="81">
                  <c:v>44643</c:v>
                </c:pt>
                <c:pt idx="82">
                  <c:v>44644</c:v>
                </c:pt>
                <c:pt idx="83">
                  <c:v>44645</c:v>
                </c:pt>
                <c:pt idx="84">
                  <c:v>44646</c:v>
                </c:pt>
                <c:pt idx="85">
                  <c:v>44647</c:v>
                </c:pt>
                <c:pt idx="86">
                  <c:v>44648</c:v>
                </c:pt>
                <c:pt idx="87">
                  <c:v>44649</c:v>
                </c:pt>
                <c:pt idx="88">
                  <c:v>44650</c:v>
                </c:pt>
                <c:pt idx="89">
                  <c:v>44651</c:v>
                </c:pt>
                <c:pt idx="90">
                  <c:v>44652</c:v>
                </c:pt>
                <c:pt idx="91">
                  <c:v>44653</c:v>
                </c:pt>
                <c:pt idx="92">
                  <c:v>44654</c:v>
                </c:pt>
                <c:pt idx="93">
                  <c:v>44655</c:v>
                </c:pt>
                <c:pt idx="94">
                  <c:v>44656</c:v>
                </c:pt>
                <c:pt idx="95">
                  <c:v>44657</c:v>
                </c:pt>
                <c:pt idx="96">
                  <c:v>44658</c:v>
                </c:pt>
                <c:pt idx="97">
                  <c:v>44659</c:v>
                </c:pt>
                <c:pt idx="98">
                  <c:v>44660</c:v>
                </c:pt>
                <c:pt idx="99">
                  <c:v>44661</c:v>
                </c:pt>
                <c:pt idx="100">
                  <c:v>44662</c:v>
                </c:pt>
                <c:pt idx="101">
                  <c:v>44663</c:v>
                </c:pt>
                <c:pt idx="102">
                  <c:v>44664</c:v>
                </c:pt>
                <c:pt idx="103">
                  <c:v>44665</c:v>
                </c:pt>
                <c:pt idx="104">
                  <c:v>44666</c:v>
                </c:pt>
                <c:pt idx="105">
                  <c:v>44667</c:v>
                </c:pt>
                <c:pt idx="106">
                  <c:v>44668</c:v>
                </c:pt>
                <c:pt idx="107">
                  <c:v>44669</c:v>
                </c:pt>
                <c:pt idx="108">
                  <c:v>44670</c:v>
                </c:pt>
                <c:pt idx="109">
                  <c:v>44671</c:v>
                </c:pt>
                <c:pt idx="110">
                  <c:v>44672</c:v>
                </c:pt>
                <c:pt idx="111">
                  <c:v>44673</c:v>
                </c:pt>
                <c:pt idx="112">
                  <c:v>44674</c:v>
                </c:pt>
                <c:pt idx="113">
                  <c:v>44675</c:v>
                </c:pt>
                <c:pt idx="114">
                  <c:v>44676</c:v>
                </c:pt>
                <c:pt idx="115">
                  <c:v>44677</c:v>
                </c:pt>
                <c:pt idx="116">
                  <c:v>44678</c:v>
                </c:pt>
                <c:pt idx="117">
                  <c:v>44679</c:v>
                </c:pt>
                <c:pt idx="118">
                  <c:v>44680</c:v>
                </c:pt>
                <c:pt idx="119">
                  <c:v>44681</c:v>
                </c:pt>
                <c:pt idx="120">
                  <c:v>44682</c:v>
                </c:pt>
                <c:pt idx="121">
                  <c:v>44683</c:v>
                </c:pt>
                <c:pt idx="122">
                  <c:v>44684</c:v>
                </c:pt>
                <c:pt idx="123">
                  <c:v>44685</c:v>
                </c:pt>
                <c:pt idx="124">
                  <c:v>44686</c:v>
                </c:pt>
                <c:pt idx="125">
                  <c:v>44687</c:v>
                </c:pt>
                <c:pt idx="126">
                  <c:v>44688</c:v>
                </c:pt>
                <c:pt idx="127">
                  <c:v>44689</c:v>
                </c:pt>
                <c:pt idx="128">
                  <c:v>44690</c:v>
                </c:pt>
                <c:pt idx="129">
                  <c:v>44691</c:v>
                </c:pt>
                <c:pt idx="130">
                  <c:v>44692</c:v>
                </c:pt>
                <c:pt idx="131">
                  <c:v>44693</c:v>
                </c:pt>
                <c:pt idx="132">
                  <c:v>44694</c:v>
                </c:pt>
                <c:pt idx="133">
                  <c:v>44695</c:v>
                </c:pt>
                <c:pt idx="134">
                  <c:v>44696</c:v>
                </c:pt>
                <c:pt idx="135">
                  <c:v>44697</c:v>
                </c:pt>
                <c:pt idx="136">
                  <c:v>44698</c:v>
                </c:pt>
                <c:pt idx="137">
                  <c:v>44699</c:v>
                </c:pt>
                <c:pt idx="138">
                  <c:v>44700</c:v>
                </c:pt>
                <c:pt idx="139">
                  <c:v>44701</c:v>
                </c:pt>
                <c:pt idx="140">
                  <c:v>44702</c:v>
                </c:pt>
                <c:pt idx="141">
                  <c:v>44703</c:v>
                </c:pt>
                <c:pt idx="142">
                  <c:v>44704</c:v>
                </c:pt>
                <c:pt idx="143">
                  <c:v>44705</c:v>
                </c:pt>
                <c:pt idx="144">
                  <c:v>44706</c:v>
                </c:pt>
                <c:pt idx="145">
                  <c:v>44707</c:v>
                </c:pt>
                <c:pt idx="146">
                  <c:v>44708</c:v>
                </c:pt>
                <c:pt idx="147">
                  <c:v>44709</c:v>
                </c:pt>
                <c:pt idx="148">
                  <c:v>44710</c:v>
                </c:pt>
                <c:pt idx="149">
                  <c:v>44711</c:v>
                </c:pt>
                <c:pt idx="150">
                  <c:v>44712</c:v>
                </c:pt>
                <c:pt idx="151">
                  <c:v>44713</c:v>
                </c:pt>
                <c:pt idx="152">
                  <c:v>44714</c:v>
                </c:pt>
                <c:pt idx="153">
                  <c:v>44715</c:v>
                </c:pt>
                <c:pt idx="154">
                  <c:v>44716</c:v>
                </c:pt>
                <c:pt idx="155">
                  <c:v>44717</c:v>
                </c:pt>
                <c:pt idx="156">
                  <c:v>44718</c:v>
                </c:pt>
                <c:pt idx="157">
                  <c:v>44719</c:v>
                </c:pt>
                <c:pt idx="158">
                  <c:v>44720</c:v>
                </c:pt>
                <c:pt idx="159">
                  <c:v>44721</c:v>
                </c:pt>
                <c:pt idx="160">
                  <c:v>44722</c:v>
                </c:pt>
                <c:pt idx="161">
                  <c:v>44723</c:v>
                </c:pt>
                <c:pt idx="162">
                  <c:v>44724</c:v>
                </c:pt>
                <c:pt idx="163">
                  <c:v>44725</c:v>
                </c:pt>
                <c:pt idx="164">
                  <c:v>44726</c:v>
                </c:pt>
                <c:pt idx="165">
                  <c:v>44727</c:v>
                </c:pt>
                <c:pt idx="166">
                  <c:v>44728</c:v>
                </c:pt>
                <c:pt idx="167">
                  <c:v>44729</c:v>
                </c:pt>
                <c:pt idx="168">
                  <c:v>44730</c:v>
                </c:pt>
                <c:pt idx="169">
                  <c:v>44731</c:v>
                </c:pt>
                <c:pt idx="170">
                  <c:v>44732</c:v>
                </c:pt>
                <c:pt idx="171">
                  <c:v>44733</c:v>
                </c:pt>
                <c:pt idx="172">
                  <c:v>44734</c:v>
                </c:pt>
                <c:pt idx="173">
                  <c:v>44735</c:v>
                </c:pt>
                <c:pt idx="174">
                  <c:v>44736</c:v>
                </c:pt>
                <c:pt idx="175">
                  <c:v>44737</c:v>
                </c:pt>
                <c:pt idx="176">
                  <c:v>44738</c:v>
                </c:pt>
                <c:pt idx="177">
                  <c:v>44739</c:v>
                </c:pt>
                <c:pt idx="178">
                  <c:v>44740</c:v>
                </c:pt>
                <c:pt idx="179">
                  <c:v>44741</c:v>
                </c:pt>
                <c:pt idx="180">
                  <c:v>44742</c:v>
                </c:pt>
                <c:pt idx="181">
                  <c:v>44743</c:v>
                </c:pt>
                <c:pt idx="182">
                  <c:v>44744</c:v>
                </c:pt>
                <c:pt idx="183">
                  <c:v>44745</c:v>
                </c:pt>
                <c:pt idx="184">
                  <c:v>44746</c:v>
                </c:pt>
                <c:pt idx="185">
                  <c:v>44747</c:v>
                </c:pt>
                <c:pt idx="186">
                  <c:v>44748</c:v>
                </c:pt>
                <c:pt idx="187">
                  <c:v>44749</c:v>
                </c:pt>
                <c:pt idx="188">
                  <c:v>44750</c:v>
                </c:pt>
                <c:pt idx="189">
                  <c:v>44751</c:v>
                </c:pt>
                <c:pt idx="190">
                  <c:v>44752</c:v>
                </c:pt>
                <c:pt idx="191">
                  <c:v>44753</c:v>
                </c:pt>
                <c:pt idx="192">
                  <c:v>44754</c:v>
                </c:pt>
                <c:pt idx="193">
                  <c:v>44755</c:v>
                </c:pt>
                <c:pt idx="194">
                  <c:v>44756</c:v>
                </c:pt>
                <c:pt idx="195">
                  <c:v>44757</c:v>
                </c:pt>
                <c:pt idx="196">
                  <c:v>44758</c:v>
                </c:pt>
                <c:pt idx="197">
                  <c:v>44759</c:v>
                </c:pt>
                <c:pt idx="198">
                  <c:v>44760</c:v>
                </c:pt>
                <c:pt idx="199">
                  <c:v>44761</c:v>
                </c:pt>
                <c:pt idx="200">
                  <c:v>44762</c:v>
                </c:pt>
                <c:pt idx="201">
                  <c:v>44763</c:v>
                </c:pt>
                <c:pt idx="202">
                  <c:v>44764</c:v>
                </c:pt>
                <c:pt idx="203">
                  <c:v>44765</c:v>
                </c:pt>
                <c:pt idx="204">
                  <c:v>44766</c:v>
                </c:pt>
                <c:pt idx="205">
                  <c:v>44767</c:v>
                </c:pt>
                <c:pt idx="206">
                  <c:v>44768</c:v>
                </c:pt>
                <c:pt idx="207">
                  <c:v>44769</c:v>
                </c:pt>
                <c:pt idx="208">
                  <c:v>44770</c:v>
                </c:pt>
                <c:pt idx="209">
                  <c:v>44771</c:v>
                </c:pt>
                <c:pt idx="210">
                  <c:v>44772</c:v>
                </c:pt>
                <c:pt idx="211">
                  <c:v>44773</c:v>
                </c:pt>
                <c:pt idx="212">
                  <c:v>44774</c:v>
                </c:pt>
                <c:pt idx="213">
                  <c:v>44775</c:v>
                </c:pt>
                <c:pt idx="214">
                  <c:v>44776</c:v>
                </c:pt>
                <c:pt idx="215">
                  <c:v>44777</c:v>
                </c:pt>
                <c:pt idx="216">
                  <c:v>44778</c:v>
                </c:pt>
                <c:pt idx="217">
                  <c:v>44779</c:v>
                </c:pt>
                <c:pt idx="218">
                  <c:v>44780</c:v>
                </c:pt>
                <c:pt idx="219">
                  <c:v>44781</c:v>
                </c:pt>
                <c:pt idx="220">
                  <c:v>44782</c:v>
                </c:pt>
                <c:pt idx="221">
                  <c:v>44783</c:v>
                </c:pt>
                <c:pt idx="222">
                  <c:v>44784</c:v>
                </c:pt>
                <c:pt idx="223">
                  <c:v>44785</c:v>
                </c:pt>
                <c:pt idx="224">
                  <c:v>44786</c:v>
                </c:pt>
                <c:pt idx="225">
                  <c:v>44787</c:v>
                </c:pt>
                <c:pt idx="226">
                  <c:v>44788</c:v>
                </c:pt>
                <c:pt idx="227">
                  <c:v>44789</c:v>
                </c:pt>
                <c:pt idx="228">
                  <c:v>44790</c:v>
                </c:pt>
                <c:pt idx="229">
                  <c:v>44791</c:v>
                </c:pt>
                <c:pt idx="230">
                  <c:v>44792</c:v>
                </c:pt>
                <c:pt idx="231">
                  <c:v>44793</c:v>
                </c:pt>
                <c:pt idx="232">
                  <c:v>44794</c:v>
                </c:pt>
                <c:pt idx="233">
                  <c:v>44795</c:v>
                </c:pt>
                <c:pt idx="234">
                  <c:v>44796</c:v>
                </c:pt>
                <c:pt idx="235">
                  <c:v>44797</c:v>
                </c:pt>
                <c:pt idx="236">
                  <c:v>44798</c:v>
                </c:pt>
                <c:pt idx="237">
                  <c:v>44799</c:v>
                </c:pt>
                <c:pt idx="238">
                  <c:v>44800</c:v>
                </c:pt>
                <c:pt idx="239">
                  <c:v>44801</c:v>
                </c:pt>
                <c:pt idx="240">
                  <c:v>44802</c:v>
                </c:pt>
                <c:pt idx="241">
                  <c:v>44803</c:v>
                </c:pt>
                <c:pt idx="242">
                  <c:v>44804</c:v>
                </c:pt>
                <c:pt idx="243">
                  <c:v>44805</c:v>
                </c:pt>
                <c:pt idx="244">
                  <c:v>44806</c:v>
                </c:pt>
                <c:pt idx="245">
                  <c:v>44807</c:v>
                </c:pt>
                <c:pt idx="246">
                  <c:v>44808</c:v>
                </c:pt>
                <c:pt idx="247">
                  <c:v>44809</c:v>
                </c:pt>
                <c:pt idx="248">
                  <c:v>44810</c:v>
                </c:pt>
                <c:pt idx="249">
                  <c:v>44811</c:v>
                </c:pt>
                <c:pt idx="250">
                  <c:v>44812</c:v>
                </c:pt>
                <c:pt idx="251">
                  <c:v>44813</c:v>
                </c:pt>
                <c:pt idx="252">
                  <c:v>44814</c:v>
                </c:pt>
                <c:pt idx="253">
                  <c:v>44815</c:v>
                </c:pt>
                <c:pt idx="254">
                  <c:v>44816</c:v>
                </c:pt>
                <c:pt idx="255">
                  <c:v>44817</c:v>
                </c:pt>
                <c:pt idx="256">
                  <c:v>44818</c:v>
                </c:pt>
                <c:pt idx="257">
                  <c:v>44819</c:v>
                </c:pt>
                <c:pt idx="258">
                  <c:v>44820</c:v>
                </c:pt>
                <c:pt idx="259">
                  <c:v>44821</c:v>
                </c:pt>
                <c:pt idx="260">
                  <c:v>44822</c:v>
                </c:pt>
                <c:pt idx="261">
                  <c:v>44823</c:v>
                </c:pt>
                <c:pt idx="262">
                  <c:v>44824</c:v>
                </c:pt>
                <c:pt idx="263">
                  <c:v>44825</c:v>
                </c:pt>
                <c:pt idx="264">
                  <c:v>44826</c:v>
                </c:pt>
                <c:pt idx="265">
                  <c:v>44827</c:v>
                </c:pt>
                <c:pt idx="266">
                  <c:v>44828</c:v>
                </c:pt>
                <c:pt idx="267">
                  <c:v>44829</c:v>
                </c:pt>
                <c:pt idx="268">
                  <c:v>44830</c:v>
                </c:pt>
                <c:pt idx="269">
                  <c:v>44831</c:v>
                </c:pt>
                <c:pt idx="270">
                  <c:v>44832</c:v>
                </c:pt>
                <c:pt idx="271">
                  <c:v>44833</c:v>
                </c:pt>
                <c:pt idx="272">
                  <c:v>44834</c:v>
                </c:pt>
                <c:pt idx="273">
                  <c:v>44835</c:v>
                </c:pt>
                <c:pt idx="274">
                  <c:v>44836</c:v>
                </c:pt>
                <c:pt idx="275">
                  <c:v>44837</c:v>
                </c:pt>
                <c:pt idx="276">
                  <c:v>44838</c:v>
                </c:pt>
                <c:pt idx="277">
                  <c:v>44839</c:v>
                </c:pt>
                <c:pt idx="278">
                  <c:v>44840</c:v>
                </c:pt>
                <c:pt idx="279">
                  <c:v>44841</c:v>
                </c:pt>
                <c:pt idx="280">
                  <c:v>44842</c:v>
                </c:pt>
                <c:pt idx="281">
                  <c:v>44843</c:v>
                </c:pt>
                <c:pt idx="282">
                  <c:v>44844</c:v>
                </c:pt>
                <c:pt idx="283">
                  <c:v>44845</c:v>
                </c:pt>
                <c:pt idx="284">
                  <c:v>44846</c:v>
                </c:pt>
                <c:pt idx="285">
                  <c:v>44847</c:v>
                </c:pt>
                <c:pt idx="286">
                  <c:v>44848</c:v>
                </c:pt>
                <c:pt idx="287">
                  <c:v>44849</c:v>
                </c:pt>
                <c:pt idx="288">
                  <c:v>44850</c:v>
                </c:pt>
                <c:pt idx="289">
                  <c:v>44851</c:v>
                </c:pt>
                <c:pt idx="290">
                  <c:v>44852</c:v>
                </c:pt>
                <c:pt idx="291">
                  <c:v>44853</c:v>
                </c:pt>
                <c:pt idx="292">
                  <c:v>44854</c:v>
                </c:pt>
                <c:pt idx="293">
                  <c:v>44855</c:v>
                </c:pt>
                <c:pt idx="294">
                  <c:v>44856</c:v>
                </c:pt>
                <c:pt idx="295">
                  <c:v>44857</c:v>
                </c:pt>
                <c:pt idx="296">
                  <c:v>44858</c:v>
                </c:pt>
                <c:pt idx="297">
                  <c:v>44859</c:v>
                </c:pt>
                <c:pt idx="298">
                  <c:v>44860</c:v>
                </c:pt>
                <c:pt idx="299">
                  <c:v>44861</c:v>
                </c:pt>
                <c:pt idx="300">
                  <c:v>44862</c:v>
                </c:pt>
                <c:pt idx="301">
                  <c:v>44863</c:v>
                </c:pt>
                <c:pt idx="302">
                  <c:v>44864</c:v>
                </c:pt>
                <c:pt idx="303">
                  <c:v>44865</c:v>
                </c:pt>
                <c:pt idx="304">
                  <c:v>44866</c:v>
                </c:pt>
                <c:pt idx="305">
                  <c:v>44867</c:v>
                </c:pt>
                <c:pt idx="306">
                  <c:v>44868</c:v>
                </c:pt>
                <c:pt idx="307">
                  <c:v>44869</c:v>
                </c:pt>
                <c:pt idx="308">
                  <c:v>44870</c:v>
                </c:pt>
                <c:pt idx="309">
                  <c:v>44871</c:v>
                </c:pt>
                <c:pt idx="310">
                  <c:v>44872</c:v>
                </c:pt>
                <c:pt idx="311">
                  <c:v>44873</c:v>
                </c:pt>
                <c:pt idx="312">
                  <c:v>44874</c:v>
                </c:pt>
                <c:pt idx="313">
                  <c:v>44875</c:v>
                </c:pt>
                <c:pt idx="314">
                  <c:v>44876</c:v>
                </c:pt>
                <c:pt idx="315">
                  <c:v>44877</c:v>
                </c:pt>
                <c:pt idx="316">
                  <c:v>44878</c:v>
                </c:pt>
                <c:pt idx="317">
                  <c:v>44879</c:v>
                </c:pt>
                <c:pt idx="318">
                  <c:v>44880</c:v>
                </c:pt>
                <c:pt idx="319">
                  <c:v>44881</c:v>
                </c:pt>
                <c:pt idx="320">
                  <c:v>44882</c:v>
                </c:pt>
                <c:pt idx="321">
                  <c:v>44883</c:v>
                </c:pt>
                <c:pt idx="322">
                  <c:v>44884</c:v>
                </c:pt>
                <c:pt idx="323">
                  <c:v>44885</c:v>
                </c:pt>
                <c:pt idx="324">
                  <c:v>44886</c:v>
                </c:pt>
                <c:pt idx="325">
                  <c:v>44887</c:v>
                </c:pt>
                <c:pt idx="326">
                  <c:v>44888</c:v>
                </c:pt>
                <c:pt idx="327">
                  <c:v>44889</c:v>
                </c:pt>
                <c:pt idx="328">
                  <c:v>44890</c:v>
                </c:pt>
                <c:pt idx="329">
                  <c:v>44891</c:v>
                </c:pt>
                <c:pt idx="330">
                  <c:v>44892</c:v>
                </c:pt>
                <c:pt idx="331">
                  <c:v>44893</c:v>
                </c:pt>
                <c:pt idx="332">
                  <c:v>44894</c:v>
                </c:pt>
                <c:pt idx="333">
                  <c:v>44895</c:v>
                </c:pt>
                <c:pt idx="334">
                  <c:v>44896</c:v>
                </c:pt>
                <c:pt idx="335">
                  <c:v>44897</c:v>
                </c:pt>
                <c:pt idx="336">
                  <c:v>44898</c:v>
                </c:pt>
                <c:pt idx="337">
                  <c:v>44899</c:v>
                </c:pt>
                <c:pt idx="338">
                  <c:v>44900</c:v>
                </c:pt>
                <c:pt idx="339">
                  <c:v>44901</c:v>
                </c:pt>
                <c:pt idx="340">
                  <c:v>44902</c:v>
                </c:pt>
                <c:pt idx="341">
                  <c:v>44903</c:v>
                </c:pt>
                <c:pt idx="342">
                  <c:v>44904</c:v>
                </c:pt>
                <c:pt idx="343">
                  <c:v>44905</c:v>
                </c:pt>
                <c:pt idx="344">
                  <c:v>44906</c:v>
                </c:pt>
                <c:pt idx="345">
                  <c:v>44907</c:v>
                </c:pt>
                <c:pt idx="346">
                  <c:v>44908</c:v>
                </c:pt>
                <c:pt idx="347">
                  <c:v>44909</c:v>
                </c:pt>
                <c:pt idx="348">
                  <c:v>44910</c:v>
                </c:pt>
                <c:pt idx="349">
                  <c:v>44911</c:v>
                </c:pt>
                <c:pt idx="350">
                  <c:v>44912</c:v>
                </c:pt>
                <c:pt idx="351">
                  <c:v>44913</c:v>
                </c:pt>
                <c:pt idx="352">
                  <c:v>44914</c:v>
                </c:pt>
                <c:pt idx="353">
                  <c:v>44915</c:v>
                </c:pt>
                <c:pt idx="354">
                  <c:v>44916</c:v>
                </c:pt>
                <c:pt idx="355">
                  <c:v>44917</c:v>
                </c:pt>
                <c:pt idx="356">
                  <c:v>44918</c:v>
                </c:pt>
                <c:pt idx="357">
                  <c:v>44919</c:v>
                </c:pt>
                <c:pt idx="358">
                  <c:v>44920</c:v>
                </c:pt>
                <c:pt idx="359">
                  <c:v>44921</c:v>
                </c:pt>
                <c:pt idx="360">
                  <c:v>44922</c:v>
                </c:pt>
                <c:pt idx="361">
                  <c:v>44923</c:v>
                </c:pt>
                <c:pt idx="362">
                  <c:v>44924</c:v>
                </c:pt>
                <c:pt idx="363">
                  <c:v>44925</c:v>
                </c:pt>
                <c:pt idx="364">
                  <c:v>44926</c:v>
                </c:pt>
              </c:numCache>
            </c:numRef>
          </c:cat>
          <c:val>
            <c:numRef>
              <c:f>'Daten STOB'!$C$12:$C$376</c:f>
              <c:numCache>
                <c:formatCode>0.000</c:formatCode>
                <c:ptCount val="365"/>
                <c:pt idx="0">
                  <c:v>3.8300000000000001E-2</c:v>
                </c:pt>
                <c:pt idx="1">
                  <c:v>7.1000000000000004E-3</c:v>
                </c:pt>
                <c:pt idx="2">
                  <c:v>1.5E-3</c:v>
                </c:pt>
                <c:pt idx="3">
                  <c:v>3.0999999999999999E-3</c:v>
                </c:pt>
                <c:pt idx="4">
                  <c:v>3.5000000000000001E-3</c:v>
                </c:pt>
                <c:pt idx="5">
                  <c:v>1.5299999999999999E-2</c:v>
                </c:pt>
                <c:pt idx="6">
                  <c:v>1.4E-3</c:v>
                </c:pt>
                <c:pt idx="7">
                  <c:v>1.5E-3</c:v>
                </c:pt>
                <c:pt idx="8">
                  <c:v>2.0999999999999999E-3</c:v>
                </c:pt>
                <c:pt idx="9">
                  <c:v>0.98360000000000003</c:v>
                </c:pt>
                <c:pt idx="10">
                  <c:v>0.56989999999999996</c:v>
                </c:pt>
                <c:pt idx="11">
                  <c:v>0.56669999999999998</c:v>
                </c:pt>
                <c:pt idx="12">
                  <c:v>0.33779999999999999</c:v>
                </c:pt>
                <c:pt idx="13">
                  <c:v>0.97460000000000002</c:v>
                </c:pt>
                <c:pt idx="14">
                  <c:v>0.2283</c:v>
                </c:pt>
                <c:pt idx="15">
                  <c:v>3.1699999999999999E-2</c:v>
                </c:pt>
                <c:pt idx="16">
                  <c:v>6.4999999999999997E-3</c:v>
                </c:pt>
                <c:pt idx="17">
                  <c:v>0.02</c:v>
                </c:pt>
                <c:pt idx="18">
                  <c:v>0.1075</c:v>
                </c:pt>
                <c:pt idx="19">
                  <c:v>1.9E-3</c:v>
                </c:pt>
                <c:pt idx="20">
                  <c:v>3.5999999999999999E-3</c:v>
                </c:pt>
                <c:pt idx="21">
                  <c:v>5.5999999999999999E-3</c:v>
                </c:pt>
                <c:pt idx="22">
                  <c:v>4.1999999999999997E-3</c:v>
                </c:pt>
                <c:pt idx="23">
                  <c:v>2.6200000000000001E-2</c:v>
                </c:pt>
                <c:pt idx="24">
                  <c:v>1.9800000000000002E-2</c:v>
                </c:pt>
                <c:pt idx="25">
                  <c:v>7.1999999999999998E-3</c:v>
                </c:pt>
                <c:pt idx="26">
                  <c:v>3.8999999999999998E-3</c:v>
                </c:pt>
                <c:pt idx="27">
                  <c:v>4.0000000000000001E-3</c:v>
                </c:pt>
                <c:pt idx="28">
                  <c:v>2.3E-3</c:v>
                </c:pt>
                <c:pt idx="29">
                  <c:v>2.5999999999999999E-3</c:v>
                </c:pt>
                <c:pt idx="30">
                  <c:v>1.1999999999999999E-3</c:v>
                </c:pt>
                <c:pt idx="31">
                  <c:v>3.8E-3</c:v>
                </c:pt>
                <c:pt idx="32">
                  <c:v>4.0000000000000001E-3</c:v>
                </c:pt>
                <c:pt idx="33">
                  <c:v>2.8E-3</c:v>
                </c:pt>
                <c:pt idx="34">
                  <c:v>1.6999999999999999E-3</c:v>
                </c:pt>
                <c:pt idx="35">
                  <c:v>3.8999999999999998E-3</c:v>
                </c:pt>
                <c:pt idx="36">
                  <c:v>8.0000000000000004E-4</c:v>
                </c:pt>
                <c:pt idx="37">
                  <c:v>2.8999999999999998E-3</c:v>
                </c:pt>
                <c:pt idx="38">
                  <c:v>2.5999999999999999E-3</c:v>
                </c:pt>
                <c:pt idx="39">
                  <c:v>7.7999999999999996E-3</c:v>
                </c:pt>
                <c:pt idx="40">
                  <c:v>1.1900000000000001E-2</c:v>
                </c:pt>
                <c:pt idx="41">
                  <c:v>7.7000000000000002E-3</c:v>
                </c:pt>
                <c:pt idx="42">
                  <c:v>2.06E-2</c:v>
                </c:pt>
                <c:pt idx="43">
                  <c:v>4.1000000000000003E-3</c:v>
                </c:pt>
                <c:pt idx="44">
                  <c:v>1.5E-3</c:v>
                </c:pt>
                <c:pt idx="45">
                  <c:v>2.3E-3</c:v>
                </c:pt>
                <c:pt idx="46">
                  <c:v>8.0000000000000004E-4</c:v>
                </c:pt>
                <c:pt idx="47">
                  <c:v>1.6000000000000001E-3</c:v>
                </c:pt>
                <c:pt idx="48">
                  <c:v>2.5999999999999999E-3</c:v>
                </c:pt>
                <c:pt idx="49">
                  <c:v>1.6000000000000001E-3</c:v>
                </c:pt>
                <c:pt idx="50">
                  <c:v>8.0000000000000004E-4</c:v>
                </c:pt>
                <c:pt idx="51">
                  <c:v>1.1999999999999999E-3</c:v>
                </c:pt>
                <c:pt idx="52">
                  <c:v>2.3E-3</c:v>
                </c:pt>
                <c:pt idx="53">
                  <c:v>1.12E-2</c:v>
                </c:pt>
                <c:pt idx="54">
                  <c:v>3.0999999999999999E-3</c:v>
                </c:pt>
                <c:pt idx="55">
                  <c:v>2.5000000000000001E-3</c:v>
                </c:pt>
                <c:pt idx="56">
                  <c:v>0.01</c:v>
                </c:pt>
                <c:pt idx="57">
                  <c:v>3.7000000000000002E-3</c:v>
                </c:pt>
                <c:pt idx="58">
                  <c:v>2.6700000000000002E-2</c:v>
                </c:pt>
                <c:pt idx="59">
                  <c:v>3.9E-2</c:v>
                </c:pt>
                <c:pt idx="60">
                  <c:v>3.4299999999999997E-2</c:v>
                </c:pt>
                <c:pt idx="61">
                  <c:v>3.32E-2</c:v>
                </c:pt>
                <c:pt idx="62">
                  <c:v>3.4299999999999997E-2</c:v>
                </c:pt>
                <c:pt idx="63">
                  <c:v>1.14E-2</c:v>
                </c:pt>
                <c:pt idx="64">
                  <c:v>0.11840000000000001</c:v>
                </c:pt>
                <c:pt idx="65">
                  <c:v>3.7000000000000002E-3</c:v>
                </c:pt>
                <c:pt idx="66">
                  <c:v>1.7100000000000001E-2</c:v>
                </c:pt>
                <c:pt idx="67">
                  <c:v>4.02E-2</c:v>
                </c:pt>
                <c:pt idx="68">
                  <c:v>9.74E-2</c:v>
                </c:pt>
                <c:pt idx="69">
                  <c:v>2.2700000000000001E-2</c:v>
                </c:pt>
                <c:pt idx="70">
                  <c:v>5.5999999999999999E-3</c:v>
                </c:pt>
                <c:pt idx="71">
                  <c:v>7.0000000000000001E-3</c:v>
                </c:pt>
                <c:pt idx="72">
                  <c:v>5.0000000000000001E-3</c:v>
                </c:pt>
                <c:pt idx="73">
                  <c:v>1.0999999999999999E-2</c:v>
                </c:pt>
                <c:pt idx="74">
                  <c:v>6.8999999999999999E-3</c:v>
                </c:pt>
                <c:pt idx="75">
                  <c:v>1.11E-2</c:v>
                </c:pt>
                <c:pt idx="76">
                  <c:v>1.3899999999999999E-2</c:v>
                </c:pt>
                <c:pt idx="77">
                  <c:v>3.3E-3</c:v>
                </c:pt>
                <c:pt idx="78">
                  <c:v>1.2E-2</c:v>
                </c:pt>
                <c:pt idx="79">
                  <c:v>1.5599999999999999E-2</c:v>
                </c:pt>
                <c:pt idx="80">
                  <c:v>5.9299999999999999E-2</c:v>
                </c:pt>
                <c:pt idx="81">
                  <c:v>5.7000000000000002E-2</c:v>
                </c:pt>
                <c:pt idx="82">
                  <c:v>0.1515</c:v>
                </c:pt>
                <c:pt idx="83">
                  <c:v>0.19980000000000001</c:v>
                </c:pt>
                <c:pt idx="84">
                  <c:v>0.1794</c:v>
                </c:pt>
                <c:pt idx="85">
                  <c:v>0.1246</c:v>
                </c:pt>
                <c:pt idx="86">
                  <c:v>0.16109999999999999</c:v>
                </c:pt>
                <c:pt idx="87">
                  <c:v>0.29210000000000003</c:v>
                </c:pt>
                <c:pt idx="88">
                  <c:v>8.8999999999999999E-3</c:v>
                </c:pt>
                <c:pt idx="89">
                  <c:v>4.0000000000000001E-3</c:v>
                </c:pt>
                <c:pt idx="90">
                  <c:v>5.1000000000000004E-3</c:v>
                </c:pt>
                <c:pt idx="91">
                  <c:v>6.7999999999999996E-3</c:v>
                </c:pt>
                <c:pt idx="92">
                  <c:v>1.4500000000000001E-2</c:v>
                </c:pt>
                <c:pt idx="93">
                  <c:v>3.7000000000000002E-3</c:v>
                </c:pt>
                <c:pt idx="94">
                  <c:v>1.6999999999999999E-3</c:v>
                </c:pt>
                <c:pt idx="95">
                  <c:v>1.5E-3</c:v>
                </c:pt>
                <c:pt idx="96">
                  <c:v>2E-3</c:v>
                </c:pt>
                <c:pt idx="97">
                  <c:v>2.8999999999999998E-3</c:v>
                </c:pt>
                <c:pt idx="98">
                  <c:v>1.8E-3</c:v>
                </c:pt>
                <c:pt idx="99">
                  <c:v>5.7999999999999996E-3</c:v>
                </c:pt>
                <c:pt idx="100">
                  <c:v>1.8599999999999998E-2</c:v>
                </c:pt>
                <c:pt idx="101">
                  <c:v>2.7099999999999999E-2</c:v>
                </c:pt>
                <c:pt idx="102">
                  <c:v>2.6599999999999999E-2</c:v>
                </c:pt>
                <c:pt idx="103">
                  <c:v>1.83E-2</c:v>
                </c:pt>
                <c:pt idx="104">
                  <c:v>1.5699999999999999E-2</c:v>
                </c:pt>
                <c:pt idx="105">
                  <c:v>2.7E-2</c:v>
                </c:pt>
                <c:pt idx="106">
                  <c:v>1.49E-2</c:v>
                </c:pt>
                <c:pt idx="107">
                  <c:v>1.8599999999999998E-2</c:v>
                </c:pt>
                <c:pt idx="108">
                  <c:v>1.6899999999999998E-2</c:v>
                </c:pt>
                <c:pt idx="109">
                  <c:v>1.47E-2</c:v>
                </c:pt>
                <c:pt idx="110">
                  <c:v>3.2899999999999999E-2</c:v>
                </c:pt>
                <c:pt idx="111">
                  <c:v>9.4999999999999998E-3</c:v>
                </c:pt>
                <c:pt idx="112">
                  <c:v>1.1299999999999999E-2</c:v>
                </c:pt>
                <c:pt idx="113">
                  <c:v>1.8800000000000001E-2</c:v>
                </c:pt>
                <c:pt idx="114">
                  <c:v>8.3999999999999995E-3</c:v>
                </c:pt>
                <c:pt idx="115">
                  <c:v>5.4999999999999997E-3</c:v>
                </c:pt>
                <c:pt idx="116">
                  <c:v>1.43E-2</c:v>
                </c:pt>
                <c:pt idx="117">
                  <c:v>1.5299999999999999E-2</c:v>
                </c:pt>
                <c:pt idx="118">
                  <c:v>3.6200000000000003E-2</c:v>
                </c:pt>
                <c:pt idx="119">
                  <c:v>4.7000000000000002E-3</c:v>
                </c:pt>
                <c:pt idx="120">
                  <c:v>8.3999999999999995E-3</c:v>
                </c:pt>
                <c:pt idx="121">
                  <c:v>1.9800000000000002E-2</c:v>
                </c:pt>
                <c:pt idx="122">
                  <c:v>1.7999999999999999E-2</c:v>
                </c:pt>
                <c:pt idx="123">
                  <c:v>2.0899999999999998E-2</c:v>
                </c:pt>
                <c:pt idx="124">
                  <c:v>2.46E-2</c:v>
                </c:pt>
                <c:pt idx="125">
                  <c:v>1.5100000000000001E-2</c:v>
                </c:pt>
                <c:pt idx="126">
                  <c:v>1.7000000000000001E-2</c:v>
                </c:pt>
                <c:pt idx="127">
                  <c:v>4.8999999999999998E-3</c:v>
                </c:pt>
                <c:pt idx="128">
                  <c:v>2.24E-2</c:v>
                </c:pt>
                <c:pt idx="129">
                  <c:v>2.1000000000000001E-2</c:v>
                </c:pt>
                <c:pt idx="130">
                  <c:v>2.8199999999999999E-2</c:v>
                </c:pt>
                <c:pt idx="131">
                  <c:v>5.7999999999999996E-3</c:v>
                </c:pt>
                <c:pt idx="132">
                  <c:v>1.0999999999999999E-2</c:v>
                </c:pt>
                <c:pt idx="133">
                  <c:v>9.1000000000000004E-3</c:v>
                </c:pt>
                <c:pt idx="134">
                  <c:v>6.0000000000000001E-3</c:v>
                </c:pt>
                <c:pt idx="135">
                  <c:v>1.01E-2</c:v>
                </c:pt>
                <c:pt idx="136">
                  <c:v>8.8099999999999998E-2</c:v>
                </c:pt>
                <c:pt idx="137">
                  <c:v>1.5800000000000002E-2</c:v>
                </c:pt>
                <c:pt idx="138">
                  <c:v>3.0300000000000001E-2</c:v>
                </c:pt>
                <c:pt idx="139">
                  <c:v>6.0000000000000001E-3</c:v>
                </c:pt>
                <c:pt idx="140">
                  <c:v>2.3999999999999998E-3</c:v>
                </c:pt>
                <c:pt idx="141">
                  <c:v>2.6800000000000001E-2</c:v>
                </c:pt>
                <c:pt idx="142">
                  <c:v>2.5899999999999999E-2</c:v>
                </c:pt>
                <c:pt idx="143">
                  <c:v>2.8E-3</c:v>
                </c:pt>
                <c:pt idx="144">
                  <c:v>2.5999999999999999E-3</c:v>
                </c:pt>
                <c:pt idx="145">
                  <c:v>1.9E-3</c:v>
                </c:pt>
                <c:pt idx="146">
                  <c:v>2E-3</c:v>
                </c:pt>
                <c:pt idx="147">
                  <c:v>2.8E-3</c:v>
                </c:pt>
                <c:pt idx="148">
                  <c:v>1.6999999999999999E-3</c:v>
                </c:pt>
                <c:pt idx="149">
                  <c:v>8.6999999999999994E-3</c:v>
                </c:pt>
                <c:pt idx="150">
                  <c:v>1.3100000000000001E-2</c:v>
                </c:pt>
                <c:pt idx="151">
                  <c:v>5.7999999999999996E-3</c:v>
                </c:pt>
                <c:pt idx="152">
                  <c:v>1.2E-2</c:v>
                </c:pt>
                <c:pt idx="153">
                  <c:v>1.18E-2</c:v>
                </c:pt>
                <c:pt idx="154">
                  <c:v>3.32E-2</c:v>
                </c:pt>
                <c:pt idx="155">
                  <c:v>3.0000000000000001E-3</c:v>
                </c:pt>
                <c:pt idx="156">
                  <c:v>1.9E-3</c:v>
                </c:pt>
                <c:pt idx="157">
                  <c:v>3.0000000000000001E-3</c:v>
                </c:pt>
                <c:pt idx="158">
                  <c:v>3.2000000000000002E-3</c:v>
                </c:pt>
                <c:pt idx="159">
                  <c:v>5.7000000000000002E-3</c:v>
                </c:pt>
                <c:pt idx="160">
                  <c:v>1.2999999999999999E-2</c:v>
                </c:pt>
                <c:pt idx="161">
                  <c:v>6.3E-3</c:v>
                </c:pt>
                <c:pt idx="162">
                  <c:v>1.0699999999999999E-2</c:v>
                </c:pt>
                <c:pt idx="163">
                  <c:v>2.4799999999999999E-2</c:v>
                </c:pt>
                <c:pt idx="164">
                  <c:v>2.8000000000000001E-2</c:v>
                </c:pt>
                <c:pt idx="165">
                  <c:v>2.9499999999999998E-2</c:v>
                </c:pt>
                <c:pt idx="166">
                  <c:v>2.2499999999999999E-2</c:v>
                </c:pt>
                <c:pt idx="167">
                  <c:v>2.2800000000000001E-2</c:v>
                </c:pt>
                <c:pt idx="168">
                  <c:v>6.0000000000000001E-3</c:v>
                </c:pt>
                <c:pt idx="169">
                  <c:v>3.2000000000000002E-3</c:v>
                </c:pt>
                <c:pt idx="170">
                  <c:v>6.4999999999999997E-3</c:v>
                </c:pt>
                <c:pt idx="171">
                  <c:v>2.2100000000000002E-2</c:v>
                </c:pt>
                <c:pt idx="172">
                  <c:v>8.7900000000000006E-2</c:v>
                </c:pt>
                <c:pt idx="173">
                  <c:v>3.2599999999999997E-2</c:v>
                </c:pt>
                <c:pt idx="174">
                  <c:v>2.3E-3</c:v>
                </c:pt>
                <c:pt idx="175">
                  <c:v>1.9E-3</c:v>
                </c:pt>
                <c:pt idx="176">
                  <c:v>1.9E-3</c:v>
                </c:pt>
                <c:pt idx="177">
                  <c:v>8.5000000000000006E-3</c:v>
                </c:pt>
                <c:pt idx="178">
                  <c:v>3.32E-2</c:v>
                </c:pt>
                <c:pt idx="179">
                  <c:v>0.15759999999999999</c:v>
                </c:pt>
                <c:pt idx="180">
                  <c:v>1.83E-2</c:v>
                </c:pt>
                <c:pt idx="181">
                  <c:v>4.7000000000000002E-3</c:v>
                </c:pt>
                <c:pt idx="182">
                  <c:v>8.3000000000000001E-3</c:v>
                </c:pt>
                <c:pt idx="183">
                  <c:v>2.0400000000000001E-2</c:v>
                </c:pt>
                <c:pt idx="184">
                  <c:v>4.0399999999999998E-2</c:v>
                </c:pt>
                <c:pt idx="185">
                  <c:v>2.4400000000000002E-2</c:v>
                </c:pt>
                <c:pt idx="186">
                  <c:v>1.6899999999999998E-2</c:v>
                </c:pt>
                <c:pt idx="187">
                  <c:v>7.0000000000000001E-3</c:v>
                </c:pt>
                <c:pt idx="188">
                  <c:v>1.5800000000000002E-2</c:v>
                </c:pt>
                <c:pt idx="189">
                  <c:v>1.2500000000000001E-2</c:v>
                </c:pt>
                <c:pt idx="190">
                  <c:v>1.1999999999999999E-3</c:v>
                </c:pt>
                <c:pt idx="191">
                  <c:v>8.3000000000000001E-3</c:v>
                </c:pt>
                <c:pt idx="192">
                  <c:v>3.2599999999999997E-2</c:v>
                </c:pt>
                <c:pt idx="193">
                  <c:v>2.2100000000000002E-2</c:v>
                </c:pt>
                <c:pt idx="194">
                  <c:v>4.0000000000000001E-3</c:v>
                </c:pt>
                <c:pt idx="195">
                  <c:v>3.0000000000000001E-3</c:v>
                </c:pt>
                <c:pt idx="196">
                  <c:v>1.5599999999999999E-2</c:v>
                </c:pt>
                <c:pt idx="197">
                  <c:v>1.35E-2</c:v>
                </c:pt>
                <c:pt idx="200">
                  <c:v>4.4999999999999997E-3</c:v>
                </c:pt>
                <c:pt idx="201">
                  <c:v>1.6000000000000001E-3</c:v>
                </c:pt>
                <c:pt idx="202">
                  <c:v>2.0999999999999999E-3</c:v>
                </c:pt>
                <c:pt idx="203">
                  <c:v>0.1694</c:v>
                </c:pt>
                <c:pt idx="204">
                  <c:v>0.2041</c:v>
                </c:pt>
                <c:pt idx="205">
                  <c:v>4.7E-2</c:v>
                </c:pt>
                <c:pt idx="206">
                  <c:v>2.8E-3</c:v>
                </c:pt>
                <c:pt idx="207">
                  <c:v>5.0299999999999997E-2</c:v>
                </c:pt>
                <c:pt idx="208">
                  <c:v>6.3700000000000007E-2</c:v>
                </c:pt>
                <c:pt idx="209">
                  <c:v>0.1827</c:v>
                </c:pt>
                <c:pt idx="210">
                  <c:v>6.2700000000000006E-2</c:v>
                </c:pt>
                <c:pt idx="211">
                  <c:v>4.4000000000000003E-3</c:v>
                </c:pt>
                <c:pt idx="213">
                  <c:v>3.6600000000000001E-2</c:v>
                </c:pt>
                <c:pt idx="214">
                  <c:v>4.53E-2</c:v>
                </c:pt>
                <c:pt idx="215">
                  <c:v>0.84430000000000005</c:v>
                </c:pt>
                <c:pt idx="216">
                  <c:v>6.7999999999999996E-3</c:v>
                </c:pt>
                <c:pt idx="217">
                  <c:v>4.8899999999999999E-2</c:v>
                </c:pt>
                <c:pt idx="218">
                  <c:v>0.23069999999999999</c:v>
                </c:pt>
                <c:pt idx="219">
                  <c:v>0.36599999999999999</c:v>
                </c:pt>
                <c:pt idx="220">
                  <c:v>0.20219999999999999</c:v>
                </c:pt>
                <c:pt idx="221">
                  <c:v>0.13189999999999999</c:v>
                </c:pt>
                <c:pt idx="222">
                  <c:v>0.26469999999999999</c:v>
                </c:pt>
                <c:pt idx="223">
                  <c:v>0.42559999999999998</c:v>
                </c:pt>
                <c:pt idx="224">
                  <c:v>0.1875</c:v>
                </c:pt>
                <c:pt idx="225">
                  <c:v>0.13200000000000001</c:v>
                </c:pt>
                <c:pt idx="226">
                  <c:v>1.6799999999999999E-2</c:v>
                </c:pt>
                <c:pt idx="227">
                  <c:v>0.44979999999999998</c:v>
                </c:pt>
                <c:pt idx="228">
                  <c:v>0.1033</c:v>
                </c:pt>
                <c:pt idx="229">
                  <c:v>0.53159999999999996</c:v>
                </c:pt>
                <c:pt idx="230">
                  <c:v>0.1285</c:v>
                </c:pt>
                <c:pt idx="231">
                  <c:v>0.18279999999999999</c:v>
                </c:pt>
                <c:pt idx="232">
                  <c:v>3.4200000000000001E-2</c:v>
                </c:pt>
                <c:pt idx="233">
                  <c:v>6.2700000000000006E-2</c:v>
                </c:pt>
                <c:pt idx="234">
                  <c:v>0.1008</c:v>
                </c:pt>
                <c:pt idx="235">
                  <c:v>5.5599999999999997E-2</c:v>
                </c:pt>
                <c:pt idx="236">
                  <c:v>0.1389</c:v>
                </c:pt>
                <c:pt idx="237">
                  <c:v>4.4000000000000003E-3</c:v>
                </c:pt>
                <c:pt idx="238">
                  <c:v>3.5000000000000001E-3</c:v>
                </c:pt>
                <c:pt idx="239">
                  <c:v>5.4999999999999997E-3</c:v>
                </c:pt>
                <c:pt idx="240">
                  <c:v>2.6100000000000002E-2</c:v>
                </c:pt>
                <c:pt idx="241">
                  <c:v>1.24E-2</c:v>
                </c:pt>
                <c:pt idx="242">
                  <c:v>0.01</c:v>
                </c:pt>
                <c:pt idx="243">
                  <c:v>3.9600000000000003E-2</c:v>
                </c:pt>
                <c:pt idx="244">
                  <c:v>1.09E-2</c:v>
                </c:pt>
                <c:pt idx="245">
                  <c:v>9.5999999999999992E-3</c:v>
                </c:pt>
                <c:pt idx="246">
                  <c:v>6.7000000000000002E-3</c:v>
                </c:pt>
                <c:pt idx="247">
                  <c:v>3.1399999999999997E-2</c:v>
                </c:pt>
                <c:pt idx="248">
                  <c:v>1.7899999999999999E-2</c:v>
                </c:pt>
                <c:pt idx="249">
                  <c:v>8.9999999999999993E-3</c:v>
                </c:pt>
                <c:pt idx="250">
                  <c:v>2.5000000000000001E-3</c:v>
                </c:pt>
                <c:pt idx="251">
                  <c:v>1.4E-3</c:v>
                </c:pt>
                <c:pt idx="252">
                  <c:v>2E-3</c:v>
                </c:pt>
                <c:pt idx="253">
                  <c:v>4.0000000000000001E-3</c:v>
                </c:pt>
                <c:pt idx="254">
                  <c:v>1.0999999999999999E-2</c:v>
                </c:pt>
                <c:pt idx="255">
                  <c:v>2.0299999999999999E-2</c:v>
                </c:pt>
                <c:pt idx="256">
                  <c:v>6.4999999999999997E-3</c:v>
                </c:pt>
                <c:pt idx="257">
                  <c:v>3.2000000000000002E-3</c:v>
                </c:pt>
                <c:pt idx="258">
                  <c:v>1.5E-3</c:v>
                </c:pt>
                <c:pt idx="259">
                  <c:v>1.2999999999999999E-3</c:v>
                </c:pt>
                <c:pt idx="260">
                  <c:v>3.0999999999999999E-3</c:v>
                </c:pt>
                <c:pt idx="261">
                  <c:v>2.5000000000000001E-3</c:v>
                </c:pt>
                <c:pt idx="262">
                  <c:v>5.8999999999999999E-3</c:v>
                </c:pt>
                <c:pt idx="263">
                  <c:v>1.4200000000000001E-2</c:v>
                </c:pt>
                <c:pt idx="264">
                  <c:v>1.77E-2</c:v>
                </c:pt>
                <c:pt idx="265">
                  <c:v>1.7500000000000002E-2</c:v>
                </c:pt>
                <c:pt idx="266">
                  <c:v>7.7000000000000002E-3</c:v>
                </c:pt>
                <c:pt idx="267">
                  <c:v>4.4999999999999997E-3</c:v>
                </c:pt>
                <c:pt idx="268">
                  <c:v>2E-3</c:v>
                </c:pt>
                <c:pt idx="269">
                  <c:v>1.9E-3</c:v>
                </c:pt>
                <c:pt idx="270">
                  <c:v>5.4000000000000003E-3</c:v>
                </c:pt>
                <c:pt idx="271">
                  <c:v>2.3800000000000002E-2</c:v>
                </c:pt>
                <c:pt idx="272">
                  <c:v>0.01</c:v>
                </c:pt>
                <c:pt idx="273">
                  <c:v>2.8999999999999998E-3</c:v>
                </c:pt>
                <c:pt idx="274">
                  <c:v>1.5E-3</c:v>
                </c:pt>
                <c:pt idx="275">
                  <c:v>4.7000000000000002E-3</c:v>
                </c:pt>
                <c:pt idx="276">
                  <c:v>2.9399999999999999E-2</c:v>
                </c:pt>
                <c:pt idx="277">
                  <c:v>5.4999999999999997E-3</c:v>
                </c:pt>
                <c:pt idx="278">
                  <c:v>7.1000000000000004E-3</c:v>
                </c:pt>
                <c:pt idx="279">
                  <c:v>1.14E-2</c:v>
                </c:pt>
                <c:pt idx="280">
                  <c:v>5.8999999999999999E-3</c:v>
                </c:pt>
                <c:pt idx="281">
                  <c:v>7.1000000000000004E-3</c:v>
                </c:pt>
                <c:pt idx="282">
                  <c:v>8.3000000000000001E-3</c:v>
                </c:pt>
                <c:pt idx="283">
                  <c:v>6.7699999999999996E-2</c:v>
                </c:pt>
                <c:pt idx="284">
                  <c:v>2.4500000000000001E-2</c:v>
                </c:pt>
                <c:pt idx="285">
                  <c:v>9.2999999999999992E-3</c:v>
                </c:pt>
                <c:pt idx="286">
                  <c:v>2.3E-3</c:v>
                </c:pt>
                <c:pt idx="287">
                  <c:v>1.6999999999999999E-3</c:v>
                </c:pt>
                <c:pt idx="288">
                  <c:v>1.6999999999999999E-3</c:v>
                </c:pt>
                <c:pt idx="289">
                  <c:v>3.3999999999999998E-3</c:v>
                </c:pt>
                <c:pt idx="290">
                  <c:v>1.0500000000000001E-2</c:v>
                </c:pt>
                <c:pt idx="291">
                  <c:v>7.3000000000000001E-3</c:v>
                </c:pt>
                <c:pt idx="292">
                  <c:v>6.6E-3</c:v>
                </c:pt>
                <c:pt idx="293">
                  <c:v>5.6899999999999999E-2</c:v>
                </c:pt>
                <c:pt idx="294">
                  <c:v>4.1999999999999997E-3</c:v>
                </c:pt>
                <c:pt idx="295">
                  <c:v>1.0800000000000001E-2</c:v>
                </c:pt>
                <c:pt idx="296">
                  <c:v>1.8E-3</c:v>
                </c:pt>
                <c:pt idx="297">
                  <c:v>6.8999999999999999E-3</c:v>
                </c:pt>
                <c:pt idx="298">
                  <c:v>4.5999999999999999E-3</c:v>
                </c:pt>
                <c:pt idx="299">
                  <c:v>7.0000000000000001E-3</c:v>
                </c:pt>
                <c:pt idx="300">
                  <c:v>6.8999999999999999E-3</c:v>
                </c:pt>
                <c:pt idx="301">
                  <c:v>1.0800000000000001E-2</c:v>
                </c:pt>
                <c:pt idx="302">
                  <c:v>1.09E-2</c:v>
                </c:pt>
                <c:pt idx="303">
                  <c:v>2.1899999999999999E-2</c:v>
                </c:pt>
                <c:pt idx="304">
                  <c:v>2.2000000000000001E-3</c:v>
                </c:pt>
                <c:pt idx="305">
                  <c:v>9.5999999999999992E-3</c:v>
                </c:pt>
                <c:pt idx="306">
                  <c:v>9.4999999999999998E-3</c:v>
                </c:pt>
                <c:pt idx="307">
                  <c:v>6.7999999999999996E-3</c:v>
                </c:pt>
                <c:pt idx="308">
                  <c:v>3.2000000000000002E-3</c:v>
                </c:pt>
                <c:pt idx="309">
                  <c:v>2E-3</c:v>
                </c:pt>
                <c:pt idx="310">
                  <c:v>1.4E-3</c:v>
                </c:pt>
                <c:pt idx="311">
                  <c:v>3.0000000000000001E-3</c:v>
                </c:pt>
                <c:pt idx="312">
                  <c:v>2.8E-3</c:v>
                </c:pt>
                <c:pt idx="313">
                  <c:v>3.0000000000000001E-3</c:v>
                </c:pt>
                <c:pt idx="314">
                  <c:v>5.4399999999999997E-2</c:v>
                </c:pt>
                <c:pt idx="315">
                  <c:v>1.1599999999999999E-2</c:v>
                </c:pt>
                <c:pt idx="316">
                  <c:v>6.3E-3</c:v>
                </c:pt>
                <c:pt idx="317">
                  <c:v>1.4E-2</c:v>
                </c:pt>
                <c:pt idx="318">
                  <c:v>4.8999999999999998E-3</c:v>
                </c:pt>
                <c:pt idx="319">
                  <c:v>4.1999999999999997E-3</c:v>
                </c:pt>
                <c:pt idx="320">
                  <c:v>1.6999999999999999E-3</c:v>
                </c:pt>
                <c:pt idx="321">
                  <c:v>4.7000000000000002E-3</c:v>
                </c:pt>
                <c:pt idx="322">
                  <c:v>2.7000000000000001E-3</c:v>
                </c:pt>
                <c:pt idx="323">
                  <c:v>3.2000000000000002E-3</c:v>
                </c:pt>
                <c:pt idx="324">
                  <c:v>4.3E-3</c:v>
                </c:pt>
                <c:pt idx="325">
                  <c:v>1E-3</c:v>
                </c:pt>
                <c:pt idx="326">
                  <c:v>2.3E-3</c:v>
                </c:pt>
                <c:pt idx="327">
                  <c:v>1.1999999999999999E-3</c:v>
                </c:pt>
                <c:pt idx="328">
                  <c:v>4.4999999999999997E-3</c:v>
                </c:pt>
                <c:pt idx="329">
                  <c:v>5.1000000000000004E-3</c:v>
                </c:pt>
                <c:pt idx="330">
                  <c:v>4.4000000000000003E-3</c:v>
                </c:pt>
                <c:pt idx="331">
                  <c:v>1.2200000000000001E-2</c:v>
                </c:pt>
                <c:pt idx="332">
                  <c:v>9.4000000000000004E-3</c:v>
                </c:pt>
                <c:pt idx="333">
                  <c:v>7.1000000000000004E-3</c:v>
                </c:pt>
                <c:pt idx="334">
                  <c:v>1.5699999999999999E-2</c:v>
                </c:pt>
                <c:pt idx="335">
                  <c:v>6.4000000000000003E-3</c:v>
                </c:pt>
                <c:pt idx="336">
                  <c:v>3.8E-3</c:v>
                </c:pt>
                <c:pt idx="337">
                  <c:v>4.7000000000000002E-3</c:v>
                </c:pt>
                <c:pt idx="338">
                  <c:v>1.01E-2</c:v>
                </c:pt>
                <c:pt idx="339">
                  <c:v>8.5000000000000006E-3</c:v>
                </c:pt>
                <c:pt idx="340">
                  <c:v>4.8999999999999998E-3</c:v>
                </c:pt>
                <c:pt idx="341">
                  <c:v>5.7000000000000002E-3</c:v>
                </c:pt>
                <c:pt idx="342">
                  <c:v>1.4500000000000001E-2</c:v>
                </c:pt>
                <c:pt idx="343">
                  <c:v>1.17E-2</c:v>
                </c:pt>
                <c:pt idx="344">
                  <c:v>6.7000000000000002E-3</c:v>
                </c:pt>
                <c:pt idx="345">
                  <c:v>2.63E-2</c:v>
                </c:pt>
                <c:pt idx="346">
                  <c:v>1.15E-2</c:v>
                </c:pt>
                <c:pt idx="347">
                  <c:v>1.84E-2</c:v>
                </c:pt>
                <c:pt idx="348">
                  <c:v>3.4299999999999997E-2</c:v>
                </c:pt>
                <c:pt idx="349">
                  <c:v>6.9599999999999995E-2</c:v>
                </c:pt>
                <c:pt idx="350">
                  <c:v>1.6899999999999998E-2</c:v>
                </c:pt>
                <c:pt idx="351">
                  <c:v>1.4800000000000001E-2</c:v>
                </c:pt>
                <c:pt idx="352">
                  <c:v>1.5E-3</c:v>
                </c:pt>
                <c:pt idx="353">
                  <c:v>2E-3</c:v>
                </c:pt>
                <c:pt idx="354">
                  <c:v>1.4E-3</c:v>
                </c:pt>
                <c:pt idx="355">
                  <c:v>1.4E-3</c:v>
                </c:pt>
                <c:pt idx="356">
                  <c:v>1.6999999999999999E-3</c:v>
                </c:pt>
                <c:pt idx="357">
                  <c:v>1.2999999999999999E-3</c:v>
                </c:pt>
                <c:pt idx="358">
                  <c:v>8.9999999999999998E-4</c:v>
                </c:pt>
                <c:pt idx="359">
                  <c:v>1E-3</c:v>
                </c:pt>
                <c:pt idx="360">
                  <c:v>1.1000000000000001E-3</c:v>
                </c:pt>
                <c:pt idx="361">
                  <c:v>5.0000000000000001E-4</c:v>
                </c:pt>
                <c:pt idx="362">
                  <c:v>5.9999999999999995E-4</c:v>
                </c:pt>
                <c:pt idx="363">
                  <c:v>1.2999999999999999E-3</c:v>
                </c:pt>
                <c:pt idx="364">
                  <c:v>6.9999999999999999E-4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4AD-4435-A230-3017488ED64F}"/>
            </c:ext>
          </c:extLst>
        </c:ser>
        <c:ser>
          <c:idx val="4"/>
          <c:order val="1"/>
          <c:tx>
            <c:v>STOA</c:v>
          </c:tx>
          <c:spPr>
            <a:ln w="12700"/>
          </c:spPr>
          <c:marker>
            <c:symbol val="star"/>
            <c:size val="4"/>
          </c:marker>
          <c:cat>
            <c:numRef>
              <c:f>'Daten STOB'!$A$12:$A$376</c:f>
              <c:numCache>
                <c:formatCode>m/d/yyyy</c:formatCode>
                <c:ptCount val="365"/>
                <c:pt idx="0">
                  <c:v>44562</c:v>
                </c:pt>
                <c:pt idx="1">
                  <c:v>44563</c:v>
                </c:pt>
                <c:pt idx="2">
                  <c:v>44564</c:v>
                </c:pt>
                <c:pt idx="3">
                  <c:v>44565</c:v>
                </c:pt>
                <c:pt idx="4">
                  <c:v>44566</c:v>
                </c:pt>
                <c:pt idx="5">
                  <c:v>44567</c:v>
                </c:pt>
                <c:pt idx="6">
                  <c:v>44568</c:v>
                </c:pt>
                <c:pt idx="7">
                  <c:v>44569</c:v>
                </c:pt>
                <c:pt idx="8">
                  <c:v>44570</c:v>
                </c:pt>
                <c:pt idx="9">
                  <c:v>44571</c:v>
                </c:pt>
                <c:pt idx="10">
                  <c:v>44572</c:v>
                </c:pt>
                <c:pt idx="11">
                  <c:v>44573</c:v>
                </c:pt>
                <c:pt idx="12">
                  <c:v>44574</c:v>
                </c:pt>
                <c:pt idx="13">
                  <c:v>44575</c:v>
                </c:pt>
                <c:pt idx="14">
                  <c:v>44576</c:v>
                </c:pt>
                <c:pt idx="15">
                  <c:v>44577</c:v>
                </c:pt>
                <c:pt idx="16">
                  <c:v>44578</c:v>
                </c:pt>
                <c:pt idx="17">
                  <c:v>44579</c:v>
                </c:pt>
                <c:pt idx="18">
                  <c:v>44580</c:v>
                </c:pt>
                <c:pt idx="19">
                  <c:v>44581</c:v>
                </c:pt>
                <c:pt idx="20">
                  <c:v>44582</c:v>
                </c:pt>
                <c:pt idx="21">
                  <c:v>44583</c:v>
                </c:pt>
                <c:pt idx="22">
                  <c:v>44584</c:v>
                </c:pt>
                <c:pt idx="23">
                  <c:v>44585</c:v>
                </c:pt>
                <c:pt idx="24">
                  <c:v>44586</c:v>
                </c:pt>
                <c:pt idx="25">
                  <c:v>44587</c:v>
                </c:pt>
                <c:pt idx="26">
                  <c:v>44588</c:v>
                </c:pt>
                <c:pt idx="27">
                  <c:v>44589</c:v>
                </c:pt>
                <c:pt idx="28">
                  <c:v>44590</c:v>
                </c:pt>
                <c:pt idx="29">
                  <c:v>44591</c:v>
                </c:pt>
                <c:pt idx="30">
                  <c:v>44592</c:v>
                </c:pt>
                <c:pt idx="31">
                  <c:v>44593</c:v>
                </c:pt>
                <c:pt idx="32">
                  <c:v>44594</c:v>
                </c:pt>
                <c:pt idx="33">
                  <c:v>44595</c:v>
                </c:pt>
                <c:pt idx="34">
                  <c:v>44596</c:v>
                </c:pt>
                <c:pt idx="35">
                  <c:v>44597</c:v>
                </c:pt>
                <c:pt idx="36">
                  <c:v>44598</c:v>
                </c:pt>
                <c:pt idx="37">
                  <c:v>44599</c:v>
                </c:pt>
                <c:pt idx="38">
                  <c:v>44600</c:v>
                </c:pt>
                <c:pt idx="39">
                  <c:v>44601</c:v>
                </c:pt>
                <c:pt idx="40">
                  <c:v>44602</c:v>
                </c:pt>
                <c:pt idx="41">
                  <c:v>44603</c:v>
                </c:pt>
                <c:pt idx="42">
                  <c:v>44604</c:v>
                </c:pt>
                <c:pt idx="43">
                  <c:v>44605</c:v>
                </c:pt>
                <c:pt idx="44">
                  <c:v>44606</c:v>
                </c:pt>
                <c:pt idx="45">
                  <c:v>44607</c:v>
                </c:pt>
                <c:pt idx="46">
                  <c:v>44608</c:v>
                </c:pt>
                <c:pt idx="47">
                  <c:v>44609</c:v>
                </c:pt>
                <c:pt idx="48">
                  <c:v>44610</c:v>
                </c:pt>
                <c:pt idx="49">
                  <c:v>44611</c:v>
                </c:pt>
                <c:pt idx="50">
                  <c:v>44612</c:v>
                </c:pt>
                <c:pt idx="51">
                  <c:v>44613</c:v>
                </c:pt>
                <c:pt idx="52">
                  <c:v>44614</c:v>
                </c:pt>
                <c:pt idx="53">
                  <c:v>44615</c:v>
                </c:pt>
                <c:pt idx="54">
                  <c:v>44616</c:v>
                </c:pt>
                <c:pt idx="55">
                  <c:v>44617</c:v>
                </c:pt>
                <c:pt idx="56">
                  <c:v>44618</c:v>
                </c:pt>
                <c:pt idx="57">
                  <c:v>44619</c:v>
                </c:pt>
                <c:pt idx="58">
                  <c:v>44620</c:v>
                </c:pt>
                <c:pt idx="59">
                  <c:v>44621</c:v>
                </c:pt>
                <c:pt idx="60">
                  <c:v>44622</c:v>
                </c:pt>
                <c:pt idx="61">
                  <c:v>44623</c:v>
                </c:pt>
                <c:pt idx="62">
                  <c:v>44624</c:v>
                </c:pt>
                <c:pt idx="63">
                  <c:v>44625</c:v>
                </c:pt>
                <c:pt idx="64">
                  <c:v>44626</c:v>
                </c:pt>
                <c:pt idx="65">
                  <c:v>44627</c:v>
                </c:pt>
                <c:pt idx="66">
                  <c:v>44628</c:v>
                </c:pt>
                <c:pt idx="67">
                  <c:v>44629</c:v>
                </c:pt>
                <c:pt idx="68">
                  <c:v>44630</c:v>
                </c:pt>
                <c:pt idx="69">
                  <c:v>44631</c:v>
                </c:pt>
                <c:pt idx="70">
                  <c:v>44632</c:v>
                </c:pt>
                <c:pt idx="71">
                  <c:v>44633</c:v>
                </c:pt>
                <c:pt idx="72">
                  <c:v>44634</c:v>
                </c:pt>
                <c:pt idx="73">
                  <c:v>44635</c:v>
                </c:pt>
                <c:pt idx="74">
                  <c:v>44636</c:v>
                </c:pt>
                <c:pt idx="75">
                  <c:v>44637</c:v>
                </c:pt>
                <c:pt idx="76">
                  <c:v>44638</c:v>
                </c:pt>
                <c:pt idx="77">
                  <c:v>44639</c:v>
                </c:pt>
                <c:pt idx="78">
                  <c:v>44640</c:v>
                </c:pt>
                <c:pt idx="79">
                  <c:v>44641</c:v>
                </c:pt>
                <c:pt idx="80">
                  <c:v>44642</c:v>
                </c:pt>
                <c:pt idx="81">
                  <c:v>44643</c:v>
                </c:pt>
                <c:pt idx="82">
                  <c:v>44644</c:v>
                </c:pt>
                <c:pt idx="83">
                  <c:v>44645</c:v>
                </c:pt>
                <c:pt idx="84">
                  <c:v>44646</c:v>
                </c:pt>
                <c:pt idx="85">
                  <c:v>44647</c:v>
                </c:pt>
                <c:pt idx="86">
                  <c:v>44648</c:v>
                </c:pt>
                <c:pt idx="87">
                  <c:v>44649</c:v>
                </c:pt>
                <c:pt idx="88">
                  <c:v>44650</c:v>
                </c:pt>
                <c:pt idx="89">
                  <c:v>44651</c:v>
                </c:pt>
                <c:pt idx="90">
                  <c:v>44652</c:v>
                </c:pt>
                <c:pt idx="91">
                  <c:v>44653</c:v>
                </c:pt>
                <c:pt idx="92">
                  <c:v>44654</c:v>
                </c:pt>
                <c:pt idx="93">
                  <c:v>44655</c:v>
                </c:pt>
                <c:pt idx="94">
                  <c:v>44656</c:v>
                </c:pt>
                <c:pt idx="95">
                  <c:v>44657</c:v>
                </c:pt>
                <c:pt idx="96">
                  <c:v>44658</c:v>
                </c:pt>
                <c:pt idx="97">
                  <c:v>44659</c:v>
                </c:pt>
                <c:pt idx="98">
                  <c:v>44660</c:v>
                </c:pt>
                <c:pt idx="99">
                  <c:v>44661</c:v>
                </c:pt>
                <c:pt idx="100">
                  <c:v>44662</c:v>
                </c:pt>
                <c:pt idx="101">
                  <c:v>44663</c:v>
                </c:pt>
                <c:pt idx="102">
                  <c:v>44664</c:v>
                </c:pt>
                <c:pt idx="103">
                  <c:v>44665</c:v>
                </c:pt>
                <c:pt idx="104">
                  <c:v>44666</c:v>
                </c:pt>
                <c:pt idx="105">
                  <c:v>44667</c:v>
                </c:pt>
                <c:pt idx="106">
                  <c:v>44668</c:v>
                </c:pt>
                <c:pt idx="107">
                  <c:v>44669</c:v>
                </c:pt>
                <c:pt idx="108">
                  <c:v>44670</c:v>
                </c:pt>
                <c:pt idx="109">
                  <c:v>44671</c:v>
                </c:pt>
                <c:pt idx="110">
                  <c:v>44672</c:v>
                </c:pt>
                <c:pt idx="111">
                  <c:v>44673</c:v>
                </c:pt>
                <c:pt idx="112">
                  <c:v>44674</c:v>
                </c:pt>
                <c:pt idx="113">
                  <c:v>44675</c:v>
                </c:pt>
                <c:pt idx="114">
                  <c:v>44676</c:v>
                </c:pt>
                <c:pt idx="115">
                  <c:v>44677</c:v>
                </c:pt>
                <c:pt idx="116">
                  <c:v>44678</c:v>
                </c:pt>
                <c:pt idx="117">
                  <c:v>44679</c:v>
                </c:pt>
                <c:pt idx="118">
                  <c:v>44680</c:v>
                </c:pt>
                <c:pt idx="119">
                  <c:v>44681</c:v>
                </c:pt>
                <c:pt idx="120">
                  <c:v>44682</c:v>
                </c:pt>
                <c:pt idx="121">
                  <c:v>44683</c:v>
                </c:pt>
                <c:pt idx="122">
                  <c:v>44684</c:v>
                </c:pt>
                <c:pt idx="123">
                  <c:v>44685</c:v>
                </c:pt>
                <c:pt idx="124">
                  <c:v>44686</c:v>
                </c:pt>
                <c:pt idx="125">
                  <c:v>44687</c:v>
                </c:pt>
                <c:pt idx="126">
                  <c:v>44688</c:v>
                </c:pt>
                <c:pt idx="127">
                  <c:v>44689</c:v>
                </c:pt>
                <c:pt idx="128">
                  <c:v>44690</c:v>
                </c:pt>
                <c:pt idx="129">
                  <c:v>44691</c:v>
                </c:pt>
                <c:pt idx="130">
                  <c:v>44692</c:v>
                </c:pt>
                <c:pt idx="131">
                  <c:v>44693</c:v>
                </c:pt>
                <c:pt idx="132">
                  <c:v>44694</c:v>
                </c:pt>
                <c:pt idx="133">
                  <c:v>44695</c:v>
                </c:pt>
                <c:pt idx="134">
                  <c:v>44696</c:v>
                </c:pt>
                <c:pt idx="135">
                  <c:v>44697</c:v>
                </c:pt>
                <c:pt idx="136">
                  <c:v>44698</c:v>
                </c:pt>
                <c:pt idx="137">
                  <c:v>44699</c:v>
                </c:pt>
                <c:pt idx="138">
                  <c:v>44700</c:v>
                </c:pt>
                <c:pt idx="139">
                  <c:v>44701</c:v>
                </c:pt>
                <c:pt idx="140">
                  <c:v>44702</c:v>
                </c:pt>
                <c:pt idx="141">
                  <c:v>44703</c:v>
                </c:pt>
                <c:pt idx="142">
                  <c:v>44704</c:v>
                </c:pt>
                <c:pt idx="143">
                  <c:v>44705</c:v>
                </c:pt>
                <c:pt idx="144">
                  <c:v>44706</c:v>
                </c:pt>
                <c:pt idx="145">
                  <c:v>44707</c:v>
                </c:pt>
                <c:pt idx="146">
                  <c:v>44708</c:v>
                </c:pt>
                <c:pt idx="147">
                  <c:v>44709</c:v>
                </c:pt>
                <c:pt idx="148">
                  <c:v>44710</c:v>
                </c:pt>
                <c:pt idx="149">
                  <c:v>44711</c:v>
                </c:pt>
                <c:pt idx="150">
                  <c:v>44712</c:v>
                </c:pt>
                <c:pt idx="151">
                  <c:v>44713</c:v>
                </c:pt>
                <c:pt idx="152">
                  <c:v>44714</c:v>
                </c:pt>
                <c:pt idx="153">
                  <c:v>44715</c:v>
                </c:pt>
                <c:pt idx="154">
                  <c:v>44716</c:v>
                </c:pt>
                <c:pt idx="155">
                  <c:v>44717</c:v>
                </c:pt>
                <c:pt idx="156">
                  <c:v>44718</c:v>
                </c:pt>
                <c:pt idx="157">
                  <c:v>44719</c:v>
                </c:pt>
                <c:pt idx="158">
                  <c:v>44720</c:v>
                </c:pt>
                <c:pt idx="159">
                  <c:v>44721</c:v>
                </c:pt>
                <c:pt idx="160">
                  <c:v>44722</c:v>
                </c:pt>
                <c:pt idx="161">
                  <c:v>44723</c:v>
                </c:pt>
                <c:pt idx="162">
                  <c:v>44724</c:v>
                </c:pt>
                <c:pt idx="163">
                  <c:v>44725</c:v>
                </c:pt>
                <c:pt idx="164">
                  <c:v>44726</c:v>
                </c:pt>
                <c:pt idx="165">
                  <c:v>44727</c:v>
                </c:pt>
                <c:pt idx="166">
                  <c:v>44728</c:v>
                </c:pt>
                <c:pt idx="167">
                  <c:v>44729</c:v>
                </c:pt>
                <c:pt idx="168">
                  <c:v>44730</c:v>
                </c:pt>
                <c:pt idx="169">
                  <c:v>44731</c:v>
                </c:pt>
                <c:pt idx="170">
                  <c:v>44732</c:v>
                </c:pt>
                <c:pt idx="171">
                  <c:v>44733</c:v>
                </c:pt>
                <c:pt idx="172">
                  <c:v>44734</c:v>
                </c:pt>
                <c:pt idx="173">
                  <c:v>44735</c:v>
                </c:pt>
                <c:pt idx="174">
                  <c:v>44736</c:v>
                </c:pt>
                <c:pt idx="175">
                  <c:v>44737</c:v>
                </c:pt>
                <c:pt idx="176">
                  <c:v>44738</c:v>
                </c:pt>
                <c:pt idx="177">
                  <c:v>44739</c:v>
                </c:pt>
                <c:pt idx="178">
                  <c:v>44740</c:v>
                </c:pt>
                <c:pt idx="179">
                  <c:v>44741</c:v>
                </c:pt>
                <c:pt idx="180">
                  <c:v>44742</c:v>
                </c:pt>
                <c:pt idx="181">
                  <c:v>44743</c:v>
                </c:pt>
                <c:pt idx="182">
                  <c:v>44744</c:v>
                </c:pt>
                <c:pt idx="183">
                  <c:v>44745</c:v>
                </c:pt>
                <c:pt idx="184">
                  <c:v>44746</c:v>
                </c:pt>
                <c:pt idx="185">
                  <c:v>44747</c:v>
                </c:pt>
                <c:pt idx="186">
                  <c:v>44748</c:v>
                </c:pt>
                <c:pt idx="187">
                  <c:v>44749</c:v>
                </c:pt>
                <c:pt idx="188">
                  <c:v>44750</c:v>
                </c:pt>
                <c:pt idx="189">
                  <c:v>44751</c:v>
                </c:pt>
                <c:pt idx="190">
                  <c:v>44752</c:v>
                </c:pt>
                <c:pt idx="191">
                  <c:v>44753</c:v>
                </c:pt>
                <c:pt idx="192">
                  <c:v>44754</c:v>
                </c:pt>
                <c:pt idx="193">
                  <c:v>44755</c:v>
                </c:pt>
                <c:pt idx="194">
                  <c:v>44756</c:v>
                </c:pt>
                <c:pt idx="195">
                  <c:v>44757</c:v>
                </c:pt>
                <c:pt idx="196">
                  <c:v>44758</c:v>
                </c:pt>
                <c:pt idx="197">
                  <c:v>44759</c:v>
                </c:pt>
                <c:pt idx="198">
                  <c:v>44760</c:v>
                </c:pt>
                <c:pt idx="199">
                  <c:v>44761</c:v>
                </c:pt>
                <c:pt idx="200">
                  <c:v>44762</c:v>
                </c:pt>
                <c:pt idx="201">
                  <c:v>44763</c:v>
                </c:pt>
                <c:pt idx="202">
                  <c:v>44764</c:v>
                </c:pt>
                <c:pt idx="203">
                  <c:v>44765</c:v>
                </c:pt>
                <c:pt idx="204">
                  <c:v>44766</c:v>
                </c:pt>
                <c:pt idx="205">
                  <c:v>44767</c:v>
                </c:pt>
                <c:pt idx="206">
                  <c:v>44768</c:v>
                </c:pt>
                <c:pt idx="207">
                  <c:v>44769</c:v>
                </c:pt>
                <c:pt idx="208">
                  <c:v>44770</c:v>
                </c:pt>
                <c:pt idx="209">
                  <c:v>44771</c:v>
                </c:pt>
                <c:pt idx="210">
                  <c:v>44772</c:v>
                </c:pt>
                <c:pt idx="211">
                  <c:v>44773</c:v>
                </c:pt>
                <c:pt idx="212">
                  <c:v>44774</c:v>
                </c:pt>
                <c:pt idx="213">
                  <c:v>44775</c:v>
                </c:pt>
                <c:pt idx="214">
                  <c:v>44776</c:v>
                </c:pt>
                <c:pt idx="215">
                  <c:v>44777</c:v>
                </c:pt>
                <c:pt idx="216">
                  <c:v>44778</c:v>
                </c:pt>
                <c:pt idx="217">
                  <c:v>44779</c:v>
                </c:pt>
                <c:pt idx="218">
                  <c:v>44780</c:v>
                </c:pt>
                <c:pt idx="219">
                  <c:v>44781</c:v>
                </c:pt>
                <c:pt idx="220">
                  <c:v>44782</c:v>
                </c:pt>
                <c:pt idx="221">
                  <c:v>44783</c:v>
                </c:pt>
                <c:pt idx="222">
                  <c:v>44784</c:v>
                </c:pt>
                <c:pt idx="223">
                  <c:v>44785</c:v>
                </c:pt>
                <c:pt idx="224">
                  <c:v>44786</c:v>
                </c:pt>
                <c:pt idx="225">
                  <c:v>44787</c:v>
                </c:pt>
                <c:pt idx="226">
                  <c:v>44788</c:v>
                </c:pt>
                <c:pt idx="227">
                  <c:v>44789</c:v>
                </c:pt>
                <c:pt idx="228">
                  <c:v>44790</c:v>
                </c:pt>
                <c:pt idx="229">
                  <c:v>44791</c:v>
                </c:pt>
                <c:pt idx="230">
                  <c:v>44792</c:v>
                </c:pt>
                <c:pt idx="231">
                  <c:v>44793</c:v>
                </c:pt>
                <c:pt idx="232">
                  <c:v>44794</c:v>
                </c:pt>
                <c:pt idx="233">
                  <c:v>44795</c:v>
                </c:pt>
                <c:pt idx="234">
                  <c:v>44796</c:v>
                </c:pt>
                <c:pt idx="235">
                  <c:v>44797</c:v>
                </c:pt>
                <c:pt idx="236">
                  <c:v>44798</c:v>
                </c:pt>
                <c:pt idx="237">
                  <c:v>44799</c:v>
                </c:pt>
                <c:pt idx="238">
                  <c:v>44800</c:v>
                </c:pt>
                <c:pt idx="239">
                  <c:v>44801</c:v>
                </c:pt>
                <c:pt idx="240">
                  <c:v>44802</c:v>
                </c:pt>
                <c:pt idx="241">
                  <c:v>44803</c:v>
                </c:pt>
                <c:pt idx="242">
                  <c:v>44804</c:v>
                </c:pt>
                <c:pt idx="243">
                  <c:v>44805</c:v>
                </c:pt>
                <c:pt idx="244">
                  <c:v>44806</c:v>
                </c:pt>
                <c:pt idx="245">
                  <c:v>44807</c:v>
                </c:pt>
                <c:pt idx="246">
                  <c:v>44808</c:v>
                </c:pt>
                <c:pt idx="247">
                  <c:v>44809</c:v>
                </c:pt>
                <c:pt idx="248">
                  <c:v>44810</c:v>
                </c:pt>
                <c:pt idx="249">
                  <c:v>44811</c:v>
                </c:pt>
                <c:pt idx="250">
                  <c:v>44812</c:v>
                </c:pt>
                <c:pt idx="251">
                  <c:v>44813</c:v>
                </c:pt>
                <c:pt idx="252">
                  <c:v>44814</c:v>
                </c:pt>
                <c:pt idx="253">
                  <c:v>44815</c:v>
                </c:pt>
                <c:pt idx="254">
                  <c:v>44816</c:v>
                </c:pt>
                <c:pt idx="255">
                  <c:v>44817</c:v>
                </c:pt>
                <c:pt idx="256">
                  <c:v>44818</c:v>
                </c:pt>
                <c:pt idx="257">
                  <c:v>44819</c:v>
                </c:pt>
                <c:pt idx="258">
                  <c:v>44820</c:v>
                </c:pt>
                <c:pt idx="259">
                  <c:v>44821</c:v>
                </c:pt>
                <c:pt idx="260">
                  <c:v>44822</c:v>
                </c:pt>
                <c:pt idx="261">
                  <c:v>44823</c:v>
                </c:pt>
                <c:pt idx="262">
                  <c:v>44824</c:v>
                </c:pt>
                <c:pt idx="263">
                  <c:v>44825</c:v>
                </c:pt>
                <c:pt idx="264">
                  <c:v>44826</c:v>
                </c:pt>
                <c:pt idx="265">
                  <c:v>44827</c:v>
                </c:pt>
                <c:pt idx="266">
                  <c:v>44828</c:v>
                </c:pt>
                <c:pt idx="267">
                  <c:v>44829</c:v>
                </c:pt>
                <c:pt idx="268">
                  <c:v>44830</c:v>
                </c:pt>
                <c:pt idx="269">
                  <c:v>44831</c:v>
                </c:pt>
                <c:pt idx="270">
                  <c:v>44832</c:v>
                </c:pt>
                <c:pt idx="271">
                  <c:v>44833</c:v>
                </c:pt>
                <c:pt idx="272">
                  <c:v>44834</c:v>
                </c:pt>
                <c:pt idx="273">
                  <c:v>44835</c:v>
                </c:pt>
                <c:pt idx="274">
                  <c:v>44836</c:v>
                </c:pt>
                <c:pt idx="275">
                  <c:v>44837</c:v>
                </c:pt>
                <c:pt idx="276">
                  <c:v>44838</c:v>
                </c:pt>
                <c:pt idx="277">
                  <c:v>44839</c:v>
                </c:pt>
                <c:pt idx="278">
                  <c:v>44840</c:v>
                </c:pt>
                <c:pt idx="279">
                  <c:v>44841</c:v>
                </c:pt>
                <c:pt idx="280">
                  <c:v>44842</c:v>
                </c:pt>
                <c:pt idx="281">
                  <c:v>44843</c:v>
                </c:pt>
                <c:pt idx="282">
                  <c:v>44844</c:v>
                </c:pt>
                <c:pt idx="283">
                  <c:v>44845</c:v>
                </c:pt>
                <c:pt idx="284">
                  <c:v>44846</c:v>
                </c:pt>
                <c:pt idx="285">
                  <c:v>44847</c:v>
                </c:pt>
                <c:pt idx="286">
                  <c:v>44848</c:v>
                </c:pt>
                <c:pt idx="287">
                  <c:v>44849</c:v>
                </c:pt>
                <c:pt idx="288">
                  <c:v>44850</c:v>
                </c:pt>
                <c:pt idx="289">
                  <c:v>44851</c:v>
                </c:pt>
                <c:pt idx="290">
                  <c:v>44852</c:v>
                </c:pt>
                <c:pt idx="291">
                  <c:v>44853</c:v>
                </c:pt>
                <c:pt idx="292">
                  <c:v>44854</c:v>
                </c:pt>
                <c:pt idx="293">
                  <c:v>44855</c:v>
                </c:pt>
                <c:pt idx="294">
                  <c:v>44856</c:v>
                </c:pt>
                <c:pt idx="295">
                  <c:v>44857</c:v>
                </c:pt>
                <c:pt idx="296">
                  <c:v>44858</c:v>
                </c:pt>
                <c:pt idx="297">
                  <c:v>44859</c:v>
                </c:pt>
                <c:pt idx="298">
                  <c:v>44860</c:v>
                </c:pt>
                <c:pt idx="299">
                  <c:v>44861</c:v>
                </c:pt>
                <c:pt idx="300">
                  <c:v>44862</c:v>
                </c:pt>
                <c:pt idx="301">
                  <c:v>44863</c:v>
                </c:pt>
                <c:pt idx="302">
                  <c:v>44864</c:v>
                </c:pt>
                <c:pt idx="303">
                  <c:v>44865</c:v>
                </c:pt>
                <c:pt idx="304">
                  <c:v>44866</c:v>
                </c:pt>
                <c:pt idx="305">
                  <c:v>44867</c:v>
                </c:pt>
                <c:pt idx="306">
                  <c:v>44868</c:v>
                </c:pt>
                <c:pt idx="307">
                  <c:v>44869</c:v>
                </c:pt>
                <c:pt idx="308">
                  <c:v>44870</c:v>
                </c:pt>
                <c:pt idx="309">
                  <c:v>44871</c:v>
                </c:pt>
                <c:pt idx="310">
                  <c:v>44872</c:v>
                </c:pt>
                <c:pt idx="311">
                  <c:v>44873</c:v>
                </c:pt>
                <c:pt idx="312">
                  <c:v>44874</c:v>
                </c:pt>
                <c:pt idx="313">
                  <c:v>44875</c:v>
                </c:pt>
                <c:pt idx="314">
                  <c:v>44876</c:v>
                </c:pt>
                <c:pt idx="315">
                  <c:v>44877</c:v>
                </c:pt>
                <c:pt idx="316">
                  <c:v>44878</c:v>
                </c:pt>
                <c:pt idx="317">
                  <c:v>44879</c:v>
                </c:pt>
                <c:pt idx="318">
                  <c:v>44880</c:v>
                </c:pt>
                <c:pt idx="319">
                  <c:v>44881</c:v>
                </c:pt>
                <c:pt idx="320">
                  <c:v>44882</c:v>
                </c:pt>
                <c:pt idx="321">
                  <c:v>44883</c:v>
                </c:pt>
                <c:pt idx="322">
                  <c:v>44884</c:v>
                </c:pt>
                <c:pt idx="323">
                  <c:v>44885</c:v>
                </c:pt>
                <c:pt idx="324">
                  <c:v>44886</c:v>
                </c:pt>
                <c:pt idx="325">
                  <c:v>44887</c:v>
                </c:pt>
                <c:pt idx="326">
                  <c:v>44888</c:v>
                </c:pt>
                <c:pt idx="327">
                  <c:v>44889</c:v>
                </c:pt>
                <c:pt idx="328">
                  <c:v>44890</c:v>
                </c:pt>
                <c:pt idx="329">
                  <c:v>44891</c:v>
                </c:pt>
                <c:pt idx="330">
                  <c:v>44892</c:v>
                </c:pt>
                <c:pt idx="331">
                  <c:v>44893</c:v>
                </c:pt>
                <c:pt idx="332">
                  <c:v>44894</c:v>
                </c:pt>
                <c:pt idx="333">
                  <c:v>44895</c:v>
                </c:pt>
                <c:pt idx="334">
                  <c:v>44896</c:v>
                </c:pt>
                <c:pt idx="335">
                  <c:v>44897</c:v>
                </c:pt>
                <c:pt idx="336">
                  <c:v>44898</c:v>
                </c:pt>
                <c:pt idx="337">
                  <c:v>44899</c:v>
                </c:pt>
                <c:pt idx="338">
                  <c:v>44900</c:v>
                </c:pt>
                <c:pt idx="339">
                  <c:v>44901</c:v>
                </c:pt>
                <c:pt idx="340">
                  <c:v>44902</c:v>
                </c:pt>
                <c:pt idx="341">
                  <c:v>44903</c:v>
                </c:pt>
                <c:pt idx="342">
                  <c:v>44904</c:v>
                </c:pt>
                <c:pt idx="343">
                  <c:v>44905</c:v>
                </c:pt>
                <c:pt idx="344">
                  <c:v>44906</c:v>
                </c:pt>
                <c:pt idx="345">
                  <c:v>44907</c:v>
                </c:pt>
                <c:pt idx="346">
                  <c:v>44908</c:v>
                </c:pt>
                <c:pt idx="347">
                  <c:v>44909</c:v>
                </c:pt>
                <c:pt idx="348">
                  <c:v>44910</c:v>
                </c:pt>
                <c:pt idx="349">
                  <c:v>44911</c:v>
                </c:pt>
                <c:pt idx="350">
                  <c:v>44912</c:v>
                </c:pt>
                <c:pt idx="351">
                  <c:v>44913</c:v>
                </c:pt>
                <c:pt idx="352">
                  <c:v>44914</c:v>
                </c:pt>
                <c:pt idx="353">
                  <c:v>44915</c:v>
                </c:pt>
                <c:pt idx="354">
                  <c:v>44916</c:v>
                </c:pt>
                <c:pt idx="355">
                  <c:v>44917</c:v>
                </c:pt>
                <c:pt idx="356">
                  <c:v>44918</c:v>
                </c:pt>
                <c:pt idx="357">
                  <c:v>44919</c:v>
                </c:pt>
                <c:pt idx="358">
                  <c:v>44920</c:v>
                </c:pt>
                <c:pt idx="359">
                  <c:v>44921</c:v>
                </c:pt>
                <c:pt idx="360">
                  <c:v>44922</c:v>
                </c:pt>
                <c:pt idx="361">
                  <c:v>44923</c:v>
                </c:pt>
                <c:pt idx="362">
                  <c:v>44924</c:v>
                </c:pt>
                <c:pt idx="363">
                  <c:v>44925</c:v>
                </c:pt>
                <c:pt idx="364">
                  <c:v>44926</c:v>
                </c:pt>
              </c:numCache>
            </c:numRef>
          </c:cat>
          <c:val>
            <c:numRef>
              <c:f>'Daten STOA'!$C$12:$C$196</c:f>
              <c:numCache>
                <c:formatCode>0.000</c:formatCode>
                <c:ptCount val="185"/>
                <c:pt idx="0">
                  <c:v>4.3400000000000001E-2</c:v>
                </c:pt>
                <c:pt idx="1">
                  <c:v>1.8E-3</c:v>
                </c:pt>
                <c:pt idx="2">
                  <c:v>1.6000000000000001E-3</c:v>
                </c:pt>
                <c:pt idx="3">
                  <c:v>2.5000000000000001E-3</c:v>
                </c:pt>
                <c:pt idx="4">
                  <c:v>3.3E-3</c:v>
                </c:pt>
                <c:pt idx="5">
                  <c:v>3.0000000000000001E-3</c:v>
                </c:pt>
                <c:pt idx="6">
                  <c:v>1.5E-3</c:v>
                </c:pt>
                <c:pt idx="7">
                  <c:v>1.5E-3</c:v>
                </c:pt>
                <c:pt idx="8">
                  <c:v>2E-3</c:v>
                </c:pt>
                <c:pt idx="9">
                  <c:v>0.73070000000000002</c:v>
                </c:pt>
                <c:pt idx="10">
                  <c:v>0.27300000000000002</c:v>
                </c:pt>
                <c:pt idx="11">
                  <c:v>0.38319999999999999</c:v>
                </c:pt>
                <c:pt idx="12">
                  <c:v>0.15429999999999999</c:v>
                </c:pt>
                <c:pt idx="13">
                  <c:v>0.59040000000000004</c:v>
                </c:pt>
                <c:pt idx="14">
                  <c:v>0.2155</c:v>
                </c:pt>
                <c:pt idx="15">
                  <c:v>1.84E-2</c:v>
                </c:pt>
                <c:pt idx="16">
                  <c:v>6.1999999999999998E-3</c:v>
                </c:pt>
                <c:pt idx="17">
                  <c:v>1.7500000000000002E-2</c:v>
                </c:pt>
                <c:pt idx="18">
                  <c:v>9.3799999999999994E-2</c:v>
                </c:pt>
                <c:pt idx="19">
                  <c:v>1.6999999999999999E-3</c:v>
                </c:pt>
                <c:pt idx="20">
                  <c:v>3.5999999999999999E-3</c:v>
                </c:pt>
                <c:pt idx="21">
                  <c:v>5.4000000000000003E-3</c:v>
                </c:pt>
                <c:pt idx="22">
                  <c:v>3.8999999999999998E-3</c:v>
                </c:pt>
                <c:pt idx="23">
                  <c:v>2.4299999999999999E-2</c:v>
                </c:pt>
                <c:pt idx="24">
                  <c:v>2.1700000000000001E-2</c:v>
                </c:pt>
                <c:pt idx="25">
                  <c:v>6.8999999999999999E-3</c:v>
                </c:pt>
                <c:pt idx="26">
                  <c:v>3.8999999999999998E-3</c:v>
                </c:pt>
                <c:pt idx="27">
                  <c:v>4.3E-3</c:v>
                </c:pt>
                <c:pt idx="28">
                  <c:v>2.3E-3</c:v>
                </c:pt>
                <c:pt idx="29">
                  <c:v>3.0000000000000001E-3</c:v>
                </c:pt>
                <c:pt idx="30">
                  <c:v>1.2999999999999999E-3</c:v>
                </c:pt>
                <c:pt idx="31">
                  <c:v>3.8E-3</c:v>
                </c:pt>
                <c:pt idx="32">
                  <c:v>4.1999999999999997E-3</c:v>
                </c:pt>
                <c:pt idx="33">
                  <c:v>3.0000000000000001E-3</c:v>
                </c:pt>
                <c:pt idx="34">
                  <c:v>1.9E-3</c:v>
                </c:pt>
                <c:pt idx="35">
                  <c:v>4.1999999999999997E-3</c:v>
                </c:pt>
                <c:pt idx="36">
                  <c:v>8.9999999999999998E-4</c:v>
                </c:pt>
                <c:pt idx="37">
                  <c:v>4.1999999999999997E-3</c:v>
                </c:pt>
                <c:pt idx="38">
                  <c:v>2.5999999999999999E-3</c:v>
                </c:pt>
                <c:pt idx="39">
                  <c:v>7.7000000000000002E-3</c:v>
                </c:pt>
                <c:pt idx="40">
                  <c:v>1.18E-2</c:v>
                </c:pt>
                <c:pt idx="41">
                  <c:v>5.4000000000000003E-3</c:v>
                </c:pt>
                <c:pt idx="42">
                  <c:v>1.03E-2</c:v>
                </c:pt>
                <c:pt idx="43">
                  <c:v>3.8E-3</c:v>
                </c:pt>
                <c:pt idx="44">
                  <c:v>1.5E-3</c:v>
                </c:pt>
                <c:pt idx="45">
                  <c:v>3.5000000000000001E-3</c:v>
                </c:pt>
                <c:pt idx="46">
                  <c:v>5.9999999999999995E-4</c:v>
                </c:pt>
                <c:pt idx="47">
                  <c:v>1.5E-3</c:v>
                </c:pt>
                <c:pt idx="48">
                  <c:v>2.2000000000000001E-3</c:v>
                </c:pt>
                <c:pt idx="49">
                  <c:v>2.8999999999999998E-3</c:v>
                </c:pt>
                <c:pt idx="50">
                  <c:v>8.0000000000000004E-4</c:v>
                </c:pt>
                <c:pt idx="51">
                  <c:v>1.1999999999999999E-3</c:v>
                </c:pt>
                <c:pt idx="52">
                  <c:v>2.2000000000000001E-3</c:v>
                </c:pt>
                <c:pt idx="53">
                  <c:v>4.5999999999999999E-3</c:v>
                </c:pt>
                <c:pt idx="54">
                  <c:v>3.3E-3</c:v>
                </c:pt>
                <c:pt idx="55">
                  <c:v>2.5000000000000001E-3</c:v>
                </c:pt>
                <c:pt idx="56">
                  <c:v>7.7999999999999996E-3</c:v>
                </c:pt>
                <c:pt idx="57">
                  <c:v>6.1000000000000004E-3</c:v>
                </c:pt>
                <c:pt idx="58">
                  <c:v>2.6499999999999999E-2</c:v>
                </c:pt>
                <c:pt idx="59">
                  <c:v>2.5399999999999999E-2</c:v>
                </c:pt>
                <c:pt idx="60">
                  <c:v>3.9699999999999999E-2</c:v>
                </c:pt>
                <c:pt idx="61">
                  <c:v>2.8199999999999999E-2</c:v>
                </c:pt>
                <c:pt idx="62">
                  <c:v>2.2499999999999999E-2</c:v>
                </c:pt>
                <c:pt idx="63">
                  <c:v>9.1000000000000004E-3</c:v>
                </c:pt>
                <c:pt idx="64">
                  <c:v>6.7100000000000007E-2</c:v>
                </c:pt>
                <c:pt idx="65">
                  <c:v>8.6E-3</c:v>
                </c:pt>
                <c:pt idx="66">
                  <c:v>2.9000000000000001E-2</c:v>
                </c:pt>
                <c:pt idx="67">
                  <c:v>3.4000000000000002E-2</c:v>
                </c:pt>
                <c:pt idx="68">
                  <c:v>8.2699999999999996E-2</c:v>
                </c:pt>
                <c:pt idx="69">
                  <c:v>3.5900000000000001E-2</c:v>
                </c:pt>
                <c:pt idx="70">
                  <c:v>8.8000000000000005E-3</c:v>
                </c:pt>
                <c:pt idx="71">
                  <c:v>6.4999999999999997E-3</c:v>
                </c:pt>
                <c:pt idx="72">
                  <c:v>7.1000000000000004E-3</c:v>
                </c:pt>
                <c:pt idx="73">
                  <c:v>1.09E-2</c:v>
                </c:pt>
                <c:pt idx="74">
                  <c:v>1.23E-2</c:v>
                </c:pt>
                <c:pt idx="75">
                  <c:v>8.5000000000000006E-3</c:v>
                </c:pt>
                <c:pt idx="76">
                  <c:v>8.2000000000000007E-3</c:v>
                </c:pt>
                <c:pt idx="77">
                  <c:v>4.4000000000000003E-3</c:v>
                </c:pt>
                <c:pt idx="78">
                  <c:v>1.18E-2</c:v>
                </c:pt>
                <c:pt idx="79">
                  <c:v>1.18E-2</c:v>
                </c:pt>
                <c:pt idx="80">
                  <c:v>4.1099999999999998E-2</c:v>
                </c:pt>
                <c:pt idx="81">
                  <c:v>2.8400000000000002E-2</c:v>
                </c:pt>
                <c:pt idx="82">
                  <c:v>4.5900000000000003E-2</c:v>
                </c:pt>
                <c:pt idx="83">
                  <c:v>0.1021</c:v>
                </c:pt>
                <c:pt idx="84">
                  <c:v>7.3599999999999999E-2</c:v>
                </c:pt>
                <c:pt idx="85">
                  <c:v>7.0599999999999996E-2</c:v>
                </c:pt>
                <c:pt idx="86">
                  <c:v>0.1183</c:v>
                </c:pt>
                <c:pt idx="87">
                  <c:v>0.23849999999999999</c:v>
                </c:pt>
                <c:pt idx="88">
                  <c:v>8.8999999999999999E-3</c:v>
                </c:pt>
                <c:pt idx="89">
                  <c:v>4.0000000000000001E-3</c:v>
                </c:pt>
                <c:pt idx="90">
                  <c:v>4.1999999999999997E-3</c:v>
                </c:pt>
                <c:pt idx="91">
                  <c:v>6.1999999999999998E-3</c:v>
                </c:pt>
                <c:pt idx="92">
                  <c:v>9.7999999999999997E-3</c:v>
                </c:pt>
                <c:pt idx="93">
                  <c:v>5.0000000000000001E-3</c:v>
                </c:pt>
                <c:pt idx="94">
                  <c:v>1.8E-3</c:v>
                </c:pt>
                <c:pt idx="95">
                  <c:v>2.3E-3</c:v>
                </c:pt>
                <c:pt idx="96">
                  <c:v>2.5000000000000001E-3</c:v>
                </c:pt>
                <c:pt idx="97">
                  <c:v>3.5000000000000001E-3</c:v>
                </c:pt>
                <c:pt idx="98">
                  <c:v>2.8E-3</c:v>
                </c:pt>
                <c:pt idx="99">
                  <c:v>5.7000000000000002E-3</c:v>
                </c:pt>
                <c:pt idx="100">
                  <c:v>2.0199999999999999E-2</c:v>
                </c:pt>
                <c:pt idx="101">
                  <c:v>2.1299999999999999E-2</c:v>
                </c:pt>
                <c:pt idx="102">
                  <c:v>1.6500000000000001E-2</c:v>
                </c:pt>
                <c:pt idx="103">
                  <c:v>1.2999999999999999E-2</c:v>
                </c:pt>
                <c:pt idx="104">
                  <c:v>1.4200000000000001E-2</c:v>
                </c:pt>
                <c:pt idx="105">
                  <c:v>2.7799999999999998E-2</c:v>
                </c:pt>
                <c:pt idx="106">
                  <c:v>1.23E-2</c:v>
                </c:pt>
                <c:pt idx="107">
                  <c:v>1.95E-2</c:v>
                </c:pt>
                <c:pt idx="108">
                  <c:v>2.1700000000000001E-2</c:v>
                </c:pt>
                <c:pt idx="109">
                  <c:v>1.8499999999999999E-2</c:v>
                </c:pt>
                <c:pt idx="110">
                  <c:v>2.2599999999999999E-2</c:v>
                </c:pt>
                <c:pt idx="111">
                  <c:v>1.35E-2</c:v>
                </c:pt>
                <c:pt idx="112">
                  <c:v>1.9599999999999999E-2</c:v>
                </c:pt>
                <c:pt idx="113">
                  <c:v>1.78E-2</c:v>
                </c:pt>
                <c:pt idx="114">
                  <c:v>8.9999999999999993E-3</c:v>
                </c:pt>
                <c:pt idx="115">
                  <c:v>6.6E-3</c:v>
                </c:pt>
                <c:pt idx="116">
                  <c:v>1.38E-2</c:v>
                </c:pt>
                <c:pt idx="117">
                  <c:v>1.17E-2</c:v>
                </c:pt>
                <c:pt idx="118">
                  <c:v>3.5099999999999999E-2</c:v>
                </c:pt>
                <c:pt idx="119">
                  <c:v>5.1000000000000004E-3</c:v>
                </c:pt>
                <c:pt idx="120">
                  <c:v>8.0000000000000002E-3</c:v>
                </c:pt>
                <c:pt idx="121">
                  <c:v>1.7299999999999999E-2</c:v>
                </c:pt>
                <c:pt idx="122">
                  <c:v>1.0500000000000001E-2</c:v>
                </c:pt>
                <c:pt idx="123">
                  <c:v>1.52E-2</c:v>
                </c:pt>
                <c:pt idx="124">
                  <c:v>1.9099999999999999E-2</c:v>
                </c:pt>
                <c:pt idx="125">
                  <c:v>1.2E-2</c:v>
                </c:pt>
                <c:pt idx="126">
                  <c:v>1.06E-2</c:v>
                </c:pt>
                <c:pt idx="127">
                  <c:v>4.5999999999999999E-3</c:v>
                </c:pt>
                <c:pt idx="128">
                  <c:v>2.12E-2</c:v>
                </c:pt>
                <c:pt idx="129">
                  <c:v>1.0699999999999999E-2</c:v>
                </c:pt>
                <c:pt idx="130">
                  <c:v>1.29E-2</c:v>
                </c:pt>
                <c:pt idx="131">
                  <c:v>5.7999999999999996E-3</c:v>
                </c:pt>
                <c:pt idx="132">
                  <c:v>8.3000000000000001E-3</c:v>
                </c:pt>
                <c:pt idx="133">
                  <c:v>7.4000000000000003E-3</c:v>
                </c:pt>
                <c:pt idx="134">
                  <c:v>6.1000000000000004E-3</c:v>
                </c:pt>
                <c:pt idx="135">
                  <c:v>7.0000000000000001E-3</c:v>
                </c:pt>
                <c:pt idx="136">
                  <c:v>5.7000000000000002E-2</c:v>
                </c:pt>
                <c:pt idx="137">
                  <c:v>9.4000000000000004E-3</c:v>
                </c:pt>
                <c:pt idx="138">
                  <c:v>2.0400000000000001E-2</c:v>
                </c:pt>
                <c:pt idx="139">
                  <c:v>1.0999999999999999E-2</c:v>
                </c:pt>
                <c:pt idx="140">
                  <c:v>3.0999999999999999E-3</c:v>
                </c:pt>
                <c:pt idx="141">
                  <c:v>3.6200000000000003E-2</c:v>
                </c:pt>
                <c:pt idx="142">
                  <c:v>3.1600000000000003E-2</c:v>
                </c:pt>
                <c:pt idx="143">
                  <c:v>3.3999999999999998E-3</c:v>
                </c:pt>
                <c:pt idx="144">
                  <c:v>3.3E-3</c:v>
                </c:pt>
                <c:pt idx="145">
                  <c:v>2.2000000000000001E-3</c:v>
                </c:pt>
                <c:pt idx="146">
                  <c:v>2.5000000000000001E-3</c:v>
                </c:pt>
                <c:pt idx="147">
                  <c:v>3.2000000000000002E-3</c:v>
                </c:pt>
                <c:pt idx="148">
                  <c:v>2.3E-3</c:v>
                </c:pt>
                <c:pt idx="149">
                  <c:v>6.7999999999999996E-3</c:v>
                </c:pt>
                <c:pt idx="150">
                  <c:v>1.0800000000000001E-2</c:v>
                </c:pt>
                <c:pt idx="151">
                  <c:v>7.0000000000000001E-3</c:v>
                </c:pt>
                <c:pt idx="152">
                  <c:v>1.11E-2</c:v>
                </c:pt>
                <c:pt idx="153">
                  <c:v>9.5999999999999992E-3</c:v>
                </c:pt>
                <c:pt idx="154">
                  <c:v>2.24E-2</c:v>
                </c:pt>
                <c:pt idx="155">
                  <c:v>3.8999999999999998E-3</c:v>
                </c:pt>
                <c:pt idx="156">
                  <c:v>2E-3</c:v>
                </c:pt>
                <c:pt idx="157">
                  <c:v>2.3999999999999998E-3</c:v>
                </c:pt>
                <c:pt idx="158">
                  <c:v>1.1999999999999999E-3</c:v>
                </c:pt>
                <c:pt idx="159">
                  <c:v>4.3E-3</c:v>
                </c:pt>
                <c:pt idx="160">
                  <c:v>5.8999999999999999E-3</c:v>
                </c:pt>
                <c:pt idx="161">
                  <c:v>5.3E-3</c:v>
                </c:pt>
                <c:pt idx="162">
                  <c:v>1.4500000000000001E-2</c:v>
                </c:pt>
                <c:pt idx="163">
                  <c:v>2.07E-2</c:v>
                </c:pt>
                <c:pt idx="164">
                  <c:v>2.3199999999999998E-2</c:v>
                </c:pt>
                <c:pt idx="165">
                  <c:v>2.3800000000000002E-2</c:v>
                </c:pt>
                <c:pt idx="166">
                  <c:v>1.9400000000000001E-2</c:v>
                </c:pt>
                <c:pt idx="167">
                  <c:v>1.49E-2</c:v>
                </c:pt>
                <c:pt idx="168">
                  <c:v>5.4999999999999997E-3</c:v>
                </c:pt>
                <c:pt idx="169">
                  <c:v>2.8999999999999998E-3</c:v>
                </c:pt>
                <c:pt idx="170">
                  <c:v>7.7999999999999996E-3</c:v>
                </c:pt>
                <c:pt idx="171">
                  <c:v>2.1299999999999999E-2</c:v>
                </c:pt>
                <c:pt idx="172">
                  <c:v>6.4699999999999994E-2</c:v>
                </c:pt>
                <c:pt idx="173">
                  <c:v>2.8000000000000001E-2</c:v>
                </c:pt>
                <c:pt idx="174">
                  <c:v>2.5000000000000001E-3</c:v>
                </c:pt>
                <c:pt idx="175">
                  <c:v>2E-3</c:v>
                </c:pt>
                <c:pt idx="176">
                  <c:v>2.3E-3</c:v>
                </c:pt>
                <c:pt idx="177">
                  <c:v>6.7999999999999996E-3</c:v>
                </c:pt>
                <c:pt idx="178">
                  <c:v>2.1700000000000001E-2</c:v>
                </c:pt>
                <c:pt idx="179">
                  <c:v>0.1176</c:v>
                </c:pt>
                <c:pt idx="180">
                  <c:v>1.11E-2</c:v>
                </c:pt>
                <c:pt idx="181">
                  <c:v>3.5999999999999999E-3</c:v>
                </c:pt>
                <c:pt idx="182">
                  <c:v>5.3E-3</c:v>
                </c:pt>
                <c:pt idx="183">
                  <c:v>2.9499999999999998E-2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4AD-4435-A230-3017488ED64F}"/>
            </c:ext>
          </c:extLst>
        </c:ser>
        <c:ser>
          <c:idx val="3"/>
          <c:order val="2"/>
          <c:tx>
            <c:v>STOK</c:v>
          </c:tx>
          <c:spPr>
            <a:ln w="12700"/>
          </c:spPr>
          <c:marker>
            <c:symbol val="x"/>
            <c:size val="4"/>
          </c:marker>
          <c:cat>
            <c:numRef>
              <c:f>'Daten STOB'!$A$12:$A$376</c:f>
              <c:numCache>
                <c:formatCode>m/d/yyyy</c:formatCode>
                <c:ptCount val="365"/>
                <c:pt idx="0">
                  <c:v>44562</c:v>
                </c:pt>
                <c:pt idx="1">
                  <c:v>44563</c:v>
                </c:pt>
                <c:pt idx="2">
                  <c:v>44564</c:v>
                </c:pt>
                <c:pt idx="3">
                  <c:v>44565</c:v>
                </c:pt>
                <c:pt idx="4">
                  <c:v>44566</c:v>
                </c:pt>
                <c:pt idx="5">
                  <c:v>44567</c:v>
                </c:pt>
                <c:pt idx="6">
                  <c:v>44568</c:v>
                </c:pt>
                <c:pt idx="7">
                  <c:v>44569</c:v>
                </c:pt>
                <c:pt idx="8">
                  <c:v>44570</c:v>
                </c:pt>
                <c:pt idx="9">
                  <c:v>44571</c:v>
                </c:pt>
                <c:pt idx="10">
                  <c:v>44572</c:v>
                </c:pt>
                <c:pt idx="11">
                  <c:v>44573</c:v>
                </c:pt>
                <c:pt idx="12">
                  <c:v>44574</c:v>
                </c:pt>
                <c:pt idx="13">
                  <c:v>44575</c:v>
                </c:pt>
                <c:pt idx="14">
                  <c:v>44576</c:v>
                </c:pt>
                <c:pt idx="15">
                  <c:v>44577</c:v>
                </c:pt>
                <c:pt idx="16">
                  <c:v>44578</c:v>
                </c:pt>
                <c:pt idx="17">
                  <c:v>44579</c:v>
                </c:pt>
                <c:pt idx="18">
                  <c:v>44580</c:v>
                </c:pt>
                <c:pt idx="19">
                  <c:v>44581</c:v>
                </c:pt>
                <c:pt idx="20">
                  <c:v>44582</c:v>
                </c:pt>
                <c:pt idx="21">
                  <c:v>44583</c:v>
                </c:pt>
                <c:pt idx="22">
                  <c:v>44584</c:v>
                </c:pt>
                <c:pt idx="23">
                  <c:v>44585</c:v>
                </c:pt>
                <c:pt idx="24">
                  <c:v>44586</c:v>
                </c:pt>
                <c:pt idx="25">
                  <c:v>44587</c:v>
                </c:pt>
                <c:pt idx="26">
                  <c:v>44588</c:v>
                </c:pt>
                <c:pt idx="27">
                  <c:v>44589</c:v>
                </c:pt>
                <c:pt idx="28">
                  <c:v>44590</c:v>
                </c:pt>
                <c:pt idx="29">
                  <c:v>44591</c:v>
                </c:pt>
                <c:pt idx="30">
                  <c:v>44592</c:v>
                </c:pt>
                <c:pt idx="31">
                  <c:v>44593</c:v>
                </c:pt>
                <c:pt idx="32">
                  <c:v>44594</c:v>
                </c:pt>
                <c:pt idx="33">
                  <c:v>44595</c:v>
                </c:pt>
                <c:pt idx="34">
                  <c:v>44596</c:v>
                </c:pt>
                <c:pt idx="35">
                  <c:v>44597</c:v>
                </c:pt>
                <c:pt idx="36">
                  <c:v>44598</c:v>
                </c:pt>
                <c:pt idx="37">
                  <c:v>44599</c:v>
                </c:pt>
                <c:pt idx="38">
                  <c:v>44600</c:v>
                </c:pt>
                <c:pt idx="39">
                  <c:v>44601</c:v>
                </c:pt>
                <c:pt idx="40">
                  <c:v>44602</c:v>
                </c:pt>
                <c:pt idx="41">
                  <c:v>44603</c:v>
                </c:pt>
                <c:pt idx="42">
                  <c:v>44604</c:v>
                </c:pt>
                <c:pt idx="43">
                  <c:v>44605</c:v>
                </c:pt>
                <c:pt idx="44">
                  <c:v>44606</c:v>
                </c:pt>
                <c:pt idx="45">
                  <c:v>44607</c:v>
                </c:pt>
                <c:pt idx="46">
                  <c:v>44608</c:v>
                </c:pt>
                <c:pt idx="47">
                  <c:v>44609</c:v>
                </c:pt>
                <c:pt idx="48">
                  <c:v>44610</c:v>
                </c:pt>
                <c:pt idx="49">
                  <c:v>44611</c:v>
                </c:pt>
                <c:pt idx="50">
                  <c:v>44612</c:v>
                </c:pt>
                <c:pt idx="51">
                  <c:v>44613</c:v>
                </c:pt>
                <c:pt idx="52">
                  <c:v>44614</c:v>
                </c:pt>
                <c:pt idx="53">
                  <c:v>44615</c:v>
                </c:pt>
                <c:pt idx="54">
                  <c:v>44616</c:v>
                </c:pt>
                <c:pt idx="55">
                  <c:v>44617</c:v>
                </c:pt>
                <c:pt idx="56">
                  <c:v>44618</c:v>
                </c:pt>
                <c:pt idx="57">
                  <c:v>44619</c:v>
                </c:pt>
                <c:pt idx="58">
                  <c:v>44620</c:v>
                </c:pt>
                <c:pt idx="59">
                  <c:v>44621</c:v>
                </c:pt>
                <c:pt idx="60">
                  <c:v>44622</c:v>
                </c:pt>
                <c:pt idx="61">
                  <c:v>44623</c:v>
                </c:pt>
                <c:pt idx="62">
                  <c:v>44624</c:v>
                </c:pt>
                <c:pt idx="63">
                  <c:v>44625</c:v>
                </c:pt>
                <c:pt idx="64">
                  <c:v>44626</c:v>
                </c:pt>
                <c:pt idx="65">
                  <c:v>44627</c:v>
                </c:pt>
                <c:pt idx="66">
                  <c:v>44628</c:v>
                </c:pt>
                <c:pt idx="67">
                  <c:v>44629</c:v>
                </c:pt>
                <c:pt idx="68">
                  <c:v>44630</c:v>
                </c:pt>
                <c:pt idx="69">
                  <c:v>44631</c:v>
                </c:pt>
                <c:pt idx="70">
                  <c:v>44632</c:v>
                </c:pt>
                <c:pt idx="71">
                  <c:v>44633</c:v>
                </c:pt>
                <c:pt idx="72">
                  <c:v>44634</c:v>
                </c:pt>
                <c:pt idx="73">
                  <c:v>44635</c:v>
                </c:pt>
                <c:pt idx="74">
                  <c:v>44636</c:v>
                </c:pt>
                <c:pt idx="75">
                  <c:v>44637</c:v>
                </c:pt>
                <c:pt idx="76">
                  <c:v>44638</c:v>
                </c:pt>
                <c:pt idx="77">
                  <c:v>44639</c:v>
                </c:pt>
                <c:pt idx="78">
                  <c:v>44640</c:v>
                </c:pt>
                <c:pt idx="79">
                  <c:v>44641</c:v>
                </c:pt>
                <c:pt idx="80">
                  <c:v>44642</c:v>
                </c:pt>
                <c:pt idx="81">
                  <c:v>44643</c:v>
                </c:pt>
                <c:pt idx="82">
                  <c:v>44644</c:v>
                </c:pt>
                <c:pt idx="83">
                  <c:v>44645</c:v>
                </c:pt>
                <c:pt idx="84">
                  <c:v>44646</c:v>
                </c:pt>
                <c:pt idx="85">
                  <c:v>44647</c:v>
                </c:pt>
                <c:pt idx="86">
                  <c:v>44648</c:v>
                </c:pt>
                <c:pt idx="87">
                  <c:v>44649</c:v>
                </c:pt>
                <c:pt idx="88">
                  <c:v>44650</c:v>
                </c:pt>
                <c:pt idx="89">
                  <c:v>44651</c:v>
                </c:pt>
                <c:pt idx="90">
                  <c:v>44652</c:v>
                </c:pt>
                <c:pt idx="91">
                  <c:v>44653</c:v>
                </c:pt>
                <c:pt idx="92">
                  <c:v>44654</c:v>
                </c:pt>
                <c:pt idx="93">
                  <c:v>44655</c:v>
                </c:pt>
                <c:pt idx="94">
                  <c:v>44656</c:v>
                </c:pt>
                <c:pt idx="95">
                  <c:v>44657</c:v>
                </c:pt>
                <c:pt idx="96">
                  <c:v>44658</c:v>
                </c:pt>
                <c:pt idx="97">
                  <c:v>44659</c:v>
                </c:pt>
                <c:pt idx="98">
                  <c:v>44660</c:v>
                </c:pt>
                <c:pt idx="99">
                  <c:v>44661</c:v>
                </c:pt>
                <c:pt idx="100">
                  <c:v>44662</c:v>
                </c:pt>
                <c:pt idx="101">
                  <c:v>44663</c:v>
                </c:pt>
                <c:pt idx="102">
                  <c:v>44664</c:v>
                </c:pt>
                <c:pt idx="103">
                  <c:v>44665</c:v>
                </c:pt>
                <c:pt idx="104">
                  <c:v>44666</c:v>
                </c:pt>
                <c:pt idx="105">
                  <c:v>44667</c:v>
                </c:pt>
                <c:pt idx="106">
                  <c:v>44668</c:v>
                </c:pt>
                <c:pt idx="107">
                  <c:v>44669</c:v>
                </c:pt>
                <c:pt idx="108">
                  <c:v>44670</c:v>
                </c:pt>
                <c:pt idx="109">
                  <c:v>44671</c:v>
                </c:pt>
                <c:pt idx="110">
                  <c:v>44672</c:v>
                </c:pt>
                <c:pt idx="111">
                  <c:v>44673</c:v>
                </c:pt>
                <c:pt idx="112">
                  <c:v>44674</c:v>
                </c:pt>
                <c:pt idx="113">
                  <c:v>44675</c:v>
                </c:pt>
                <c:pt idx="114">
                  <c:v>44676</c:v>
                </c:pt>
                <c:pt idx="115">
                  <c:v>44677</c:v>
                </c:pt>
                <c:pt idx="116">
                  <c:v>44678</c:v>
                </c:pt>
                <c:pt idx="117">
                  <c:v>44679</c:v>
                </c:pt>
                <c:pt idx="118">
                  <c:v>44680</c:v>
                </c:pt>
                <c:pt idx="119">
                  <c:v>44681</c:v>
                </c:pt>
                <c:pt idx="120">
                  <c:v>44682</c:v>
                </c:pt>
                <c:pt idx="121">
                  <c:v>44683</c:v>
                </c:pt>
                <c:pt idx="122">
                  <c:v>44684</c:v>
                </c:pt>
                <c:pt idx="123">
                  <c:v>44685</c:v>
                </c:pt>
                <c:pt idx="124">
                  <c:v>44686</c:v>
                </c:pt>
                <c:pt idx="125">
                  <c:v>44687</c:v>
                </c:pt>
                <c:pt idx="126">
                  <c:v>44688</c:v>
                </c:pt>
                <c:pt idx="127">
                  <c:v>44689</c:v>
                </c:pt>
                <c:pt idx="128">
                  <c:v>44690</c:v>
                </c:pt>
                <c:pt idx="129">
                  <c:v>44691</c:v>
                </c:pt>
                <c:pt idx="130">
                  <c:v>44692</c:v>
                </c:pt>
                <c:pt idx="131">
                  <c:v>44693</c:v>
                </c:pt>
                <c:pt idx="132">
                  <c:v>44694</c:v>
                </c:pt>
                <c:pt idx="133">
                  <c:v>44695</c:v>
                </c:pt>
                <c:pt idx="134">
                  <c:v>44696</c:v>
                </c:pt>
                <c:pt idx="135">
                  <c:v>44697</c:v>
                </c:pt>
                <c:pt idx="136">
                  <c:v>44698</c:v>
                </c:pt>
                <c:pt idx="137">
                  <c:v>44699</c:v>
                </c:pt>
                <c:pt idx="138">
                  <c:v>44700</c:v>
                </c:pt>
                <c:pt idx="139">
                  <c:v>44701</c:v>
                </c:pt>
                <c:pt idx="140">
                  <c:v>44702</c:v>
                </c:pt>
                <c:pt idx="141">
                  <c:v>44703</c:v>
                </c:pt>
                <c:pt idx="142">
                  <c:v>44704</c:v>
                </c:pt>
                <c:pt idx="143">
                  <c:v>44705</c:v>
                </c:pt>
                <c:pt idx="144">
                  <c:v>44706</c:v>
                </c:pt>
                <c:pt idx="145">
                  <c:v>44707</c:v>
                </c:pt>
                <c:pt idx="146">
                  <c:v>44708</c:v>
                </c:pt>
                <c:pt idx="147">
                  <c:v>44709</c:v>
                </c:pt>
                <c:pt idx="148">
                  <c:v>44710</c:v>
                </c:pt>
                <c:pt idx="149">
                  <c:v>44711</c:v>
                </c:pt>
                <c:pt idx="150">
                  <c:v>44712</c:v>
                </c:pt>
                <c:pt idx="151">
                  <c:v>44713</c:v>
                </c:pt>
                <c:pt idx="152">
                  <c:v>44714</c:v>
                </c:pt>
                <c:pt idx="153">
                  <c:v>44715</c:v>
                </c:pt>
                <c:pt idx="154">
                  <c:v>44716</c:v>
                </c:pt>
                <c:pt idx="155">
                  <c:v>44717</c:v>
                </c:pt>
                <c:pt idx="156">
                  <c:v>44718</c:v>
                </c:pt>
                <c:pt idx="157">
                  <c:v>44719</c:v>
                </c:pt>
                <c:pt idx="158">
                  <c:v>44720</c:v>
                </c:pt>
                <c:pt idx="159">
                  <c:v>44721</c:v>
                </c:pt>
                <c:pt idx="160">
                  <c:v>44722</c:v>
                </c:pt>
                <c:pt idx="161">
                  <c:v>44723</c:v>
                </c:pt>
                <c:pt idx="162">
                  <c:v>44724</c:v>
                </c:pt>
                <c:pt idx="163">
                  <c:v>44725</c:v>
                </c:pt>
                <c:pt idx="164">
                  <c:v>44726</c:v>
                </c:pt>
                <c:pt idx="165">
                  <c:v>44727</c:v>
                </c:pt>
                <c:pt idx="166">
                  <c:v>44728</c:v>
                </c:pt>
                <c:pt idx="167">
                  <c:v>44729</c:v>
                </c:pt>
                <c:pt idx="168">
                  <c:v>44730</c:v>
                </c:pt>
                <c:pt idx="169">
                  <c:v>44731</c:v>
                </c:pt>
                <c:pt idx="170">
                  <c:v>44732</c:v>
                </c:pt>
                <c:pt idx="171">
                  <c:v>44733</c:v>
                </c:pt>
                <c:pt idx="172">
                  <c:v>44734</c:v>
                </c:pt>
                <c:pt idx="173">
                  <c:v>44735</c:v>
                </c:pt>
                <c:pt idx="174">
                  <c:v>44736</c:v>
                </c:pt>
                <c:pt idx="175">
                  <c:v>44737</c:v>
                </c:pt>
                <c:pt idx="176">
                  <c:v>44738</c:v>
                </c:pt>
                <c:pt idx="177">
                  <c:v>44739</c:v>
                </c:pt>
                <c:pt idx="178">
                  <c:v>44740</c:v>
                </c:pt>
                <c:pt idx="179">
                  <c:v>44741</c:v>
                </c:pt>
                <c:pt idx="180">
                  <c:v>44742</c:v>
                </c:pt>
                <c:pt idx="181">
                  <c:v>44743</c:v>
                </c:pt>
                <c:pt idx="182">
                  <c:v>44744</c:v>
                </c:pt>
                <c:pt idx="183">
                  <c:v>44745</c:v>
                </c:pt>
                <c:pt idx="184">
                  <c:v>44746</c:v>
                </c:pt>
                <c:pt idx="185">
                  <c:v>44747</c:v>
                </c:pt>
                <c:pt idx="186">
                  <c:v>44748</c:v>
                </c:pt>
                <c:pt idx="187">
                  <c:v>44749</c:v>
                </c:pt>
                <c:pt idx="188">
                  <c:v>44750</c:v>
                </c:pt>
                <c:pt idx="189">
                  <c:v>44751</c:v>
                </c:pt>
                <c:pt idx="190">
                  <c:v>44752</c:v>
                </c:pt>
                <c:pt idx="191">
                  <c:v>44753</c:v>
                </c:pt>
                <c:pt idx="192">
                  <c:v>44754</c:v>
                </c:pt>
                <c:pt idx="193">
                  <c:v>44755</c:v>
                </c:pt>
                <c:pt idx="194">
                  <c:v>44756</c:v>
                </c:pt>
                <c:pt idx="195">
                  <c:v>44757</c:v>
                </c:pt>
                <c:pt idx="196">
                  <c:v>44758</c:v>
                </c:pt>
                <c:pt idx="197">
                  <c:v>44759</c:v>
                </c:pt>
                <c:pt idx="198">
                  <c:v>44760</c:v>
                </c:pt>
                <c:pt idx="199">
                  <c:v>44761</c:v>
                </c:pt>
                <c:pt idx="200">
                  <c:v>44762</c:v>
                </c:pt>
                <c:pt idx="201">
                  <c:v>44763</c:v>
                </c:pt>
                <c:pt idx="202">
                  <c:v>44764</c:v>
                </c:pt>
                <c:pt idx="203">
                  <c:v>44765</c:v>
                </c:pt>
                <c:pt idx="204">
                  <c:v>44766</c:v>
                </c:pt>
                <c:pt idx="205">
                  <c:v>44767</c:v>
                </c:pt>
                <c:pt idx="206">
                  <c:v>44768</c:v>
                </c:pt>
                <c:pt idx="207">
                  <c:v>44769</c:v>
                </c:pt>
                <c:pt idx="208">
                  <c:v>44770</c:v>
                </c:pt>
                <c:pt idx="209">
                  <c:v>44771</c:v>
                </c:pt>
                <c:pt idx="210">
                  <c:v>44772</c:v>
                </c:pt>
                <c:pt idx="211">
                  <c:v>44773</c:v>
                </c:pt>
                <c:pt idx="212">
                  <c:v>44774</c:v>
                </c:pt>
                <c:pt idx="213">
                  <c:v>44775</c:v>
                </c:pt>
                <c:pt idx="214">
                  <c:v>44776</c:v>
                </c:pt>
                <c:pt idx="215">
                  <c:v>44777</c:v>
                </c:pt>
                <c:pt idx="216">
                  <c:v>44778</c:v>
                </c:pt>
                <c:pt idx="217">
                  <c:v>44779</c:v>
                </c:pt>
                <c:pt idx="218">
                  <c:v>44780</c:v>
                </c:pt>
                <c:pt idx="219">
                  <c:v>44781</c:v>
                </c:pt>
                <c:pt idx="220">
                  <c:v>44782</c:v>
                </c:pt>
                <c:pt idx="221">
                  <c:v>44783</c:v>
                </c:pt>
                <c:pt idx="222">
                  <c:v>44784</c:v>
                </c:pt>
                <c:pt idx="223">
                  <c:v>44785</c:v>
                </c:pt>
                <c:pt idx="224">
                  <c:v>44786</c:v>
                </c:pt>
                <c:pt idx="225">
                  <c:v>44787</c:v>
                </c:pt>
                <c:pt idx="226">
                  <c:v>44788</c:v>
                </c:pt>
                <c:pt idx="227">
                  <c:v>44789</c:v>
                </c:pt>
                <c:pt idx="228">
                  <c:v>44790</c:v>
                </c:pt>
                <c:pt idx="229">
                  <c:v>44791</c:v>
                </c:pt>
                <c:pt idx="230">
                  <c:v>44792</c:v>
                </c:pt>
                <c:pt idx="231">
                  <c:v>44793</c:v>
                </c:pt>
                <c:pt idx="232">
                  <c:v>44794</c:v>
                </c:pt>
                <c:pt idx="233">
                  <c:v>44795</c:v>
                </c:pt>
                <c:pt idx="234">
                  <c:v>44796</c:v>
                </c:pt>
                <c:pt idx="235">
                  <c:v>44797</c:v>
                </c:pt>
                <c:pt idx="236">
                  <c:v>44798</c:v>
                </c:pt>
                <c:pt idx="237">
                  <c:v>44799</c:v>
                </c:pt>
                <c:pt idx="238">
                  <c:v>44800</c:v>
                </c:pt>
                <c:pt idx="239">
                  <c:v>44801</c:v>
                </c:pt>
                <c:pt idx="240">
                  <c:v>44802</c:v>
                </c:pt>
                <c:pt idx="241">
                  <c:v>44803</c:v>
                </c:pt>
                <c:pt idx="242">
                  <c:v>44804</c:v>
                </c:pt>
                <c:pt idx="243">
                  <c:v>44805</c:v>
                </c:pt>
                <c:pt idx="244">
                  <c:v>44806</c:v>
                </c:pt>
                <c:pt idx="245">
                  <c:v>44807</c:v>
                </c:pt>
                <c:pt idx="246">
                  <c:v>44808</c:v>
                </c:pt>
                <c:pt idx="247">
                  <c:v>44809</c:v>
                </c:pt>
                <c:pt idx="248">
                  <c:v>44810</c:v>
                </c:pt>
                <c:pt idx="249">
                  <c:v>44811</c:v>
                </c:pt>
                <c:pt idx="250">
                  <c:v>44812</c:v>
                </c:pt>
                <c:pt idx="251">
                  <c:v>44813</c:v>
                </c:pt>
                <c:pt idx="252">
                  <c:v>44814</c:v>
                </c:pt>
                <c:pt idx="253">
                  <c:v>44815</c:v>
                </c:pt>
                <c:pt idx="254">
                  <c:v>44816</c:v>
                </c:pt>
                <c:pt idx="255">
                  <c:v>44817</c:v>
                </c:pt>
                <c:pt idx="256">
                  <c:v>44818</c:v>
                </c:pt>
                <c:pt idx="257">
                  <c:v>44819</c:v>
                </c:pt>
                <c:pt idx="258">
                  <c:v>44820</c:v>
                </c:pt>
                <c:pt idx="259">
                  <c:v>44821</c:v>
                </c:pt>
                <c:pt idx="260">
                  <c:v>44822</c:v>
                </c:pt>
                <c:pt idx="261">
                  <c:v>44823</c:v>
                </c:pt>
                <c:pt idx="262">
                  <c:v>44824</c:v>
                </c:pt>
                <c:pt idx="263">
                  <c:v>44825</c:v>
                </c:pt>
                <c:pt idx="264">
                  <c:v>44826</c:v>
                </c:pt>
                <c:pt idx="265">
                  <c:v>44827</c:v>
                </c:pt>
                <c:pt idx="266">
                  <c:v>44828</c:v>
                </c:pt>
                <c:pt idx="267">
                  <c:v>44829</c:v>
                </c:pt>
                <c:pt idx="268">
                  <c:v>44830</c:v>
                </c:pt>
                <c:pt idx="269">
                  <c:v>44831</c:v>
                </c:pt>
                <c:pt idx="270">
                  <c:v>44832</c:v>
                </c:pt>
                <c:pt idx="271">
                  <c:v>44833</c:v>
                </c:pt>
                <c:pt idx="272">
                  <c:v>44834</c:v>
                </c:pt>
                <c:pt idx="273">
                  <c:v>44835</c:v>
                </c:pt>
                <c:pt idx="274">
                  <c:v>44836</c:v>
                </c:pt>
                <c:pt idx="275">
                  <c:v>44837</c:v>
                </c:pt>
                <c:pt idx="276">
                  <c:v>44838</c:v>
                </c:pt>
                <c:pt idx="277">
                  <c:v>44839</c:v>
                </c:pt>
                <c:pt idx="278">
                  <c:v>44840</c:v>
                </c:pt>
                <c:pt idx="279">
                  <c:v>44841</c:v>
                </c:pt>
                <c:pt idx="280">
                  <c:v>44842</c:v>
                </c:pt>
                <c:pt idx="281">
                  <c:v>44843</c:v>
                </c:pt>
                <c:pt idx="282">
                  <c:v>44844</c:v>
                </c:pt>
                <c:pt idx="283">
                  <c:v>44845</c:v>
                </c:pt>
                <c:pt idx="284">
                  <c:v>44846</c:v>
                </c:pt>
                <c:pt idx="285">
                  <c:v>44847</c:v>
                </c:pt>
                <c:pt idx="286">
                  <c:v>44848</c:v>
                </c:pt>
                <c:pt idx="287">
                  <c:v>44849</c:v>
                </c:pt>
                <c:pt idx="288">
                  <c:v>44850</c:v>
                </c:pt>
                <c:pt idx="289">
                  <c:v>44851</c:v>
                </c:pt>
                <c:pt idx="290">
                  <c:v>44852</c:v>
                </c:pt>
                <c:pt idx="291">
                  <c:v>44853</c:v>
                </c:pt>
                <c:pt idx="292">
                  <c:v>44854</c:v>
                </c:pt>
                <c:pt idx="293">
                  <c:v>44855</c:v>
                </c:pt>
                <c:pt idx="294">
                  <c:v>44856</c:v>
                </c:pt>
                <c:pt idx="295">
                  <c:v>44857</c:v>
                </c:pt>
                <c:pt idx="296">
                  <c:v>44858</c:v>
                </c:pt>
                <c:pt idx="297">
                  <c:v>44859</c:v>
                </c:pt>
                <c:pt idx="298">
                  <c:v>44860</c:v>
                </c:pt>
                <c:pt idx="299">
                  <c:v>44861</c:v>
                </c:pt>
                <c:pt idx="300">
                  <c:v>44862</c:v>
                </c:pt>
                <c:pt idx="301">
                  <c:v>44863</c:v>
                </c:pt>
                <c:pt idx="302">
                  <c:v>44864</c:v>
                </c:pt>
                <c:pt idx="303">
                  <c:v>44865</c:v>
                </c:pt>
                <c:pt idx="304">
                  <c:v>44866</c:v>
                </c:pt>
                <c:pt idx="305">
                  <c:v>44867</c:v>
                </c:pt>
                <c:pt idx="306">
                  <c:v>44868</c:v>
                </c:pt>
                <c:pt idx="307">
                  <c:v>44869</c:v>
                </c:pt>
                <c:pt idx="308">
                  <c:v>44870</c:v>
                </c:pt>
                <c:pt idx="309">
                  <c:v>44871</c:v>
                </c:pt>
                <c:pt idx="310">
                  <c:v>44872</c:v>
                </c:pt>
                <c:pt idx="311">
                  <c:v>44873</c:v>
                </c:pt>
                <c:pt idx="312">
                  <c:v>44874</c:v>
                </c:pt>
                <c:pt idx="313">
                  <c:v>44875</c:v>
                </c:pt>
                <c:pt idx="314">
                  <c:v>44876</c:v>
                </c:pt>
                <c:pt idx="315">
                  <c:v>44877</c:v>
                </c:pt>
                <c:pt idx="316">
                  <c:v>44878</c:v>
                </c:pt>
                <c:pt idx="317">
                  <c:v>44879</c:v>
                </c:pt>
                <c:pt idx="318">
                  <c:v>44880</c:v>
                </c:pt>
                <c:pt idx="319">
                  <c:v>44881</c:v>
                </c:pt>
                <c:pt idx="320">
                  <c:v>44882</c:v>
                </c:pt>
                <c:pt idx="321">
                  <c:v>44883</c:v>
                </c:pt>
                <c:pt idx="322">
                  <c:v>44884</c:v>
                </c:pt>
                <c:pt idx="323">
                  <c:v>44885</c:v>
                </c:pt>
                <c:pt idx="324">
                  <c:v>44886</c:v>
                </c:pt>
                <c:pt idx="325">
                  <c:v>44887</c:v>
                </c:pt>
                <c:pt idx="326">
                  <c:v>44888</c:v>
                </c:pt>
                <c:pt idx="327">
                  <c:v>44889</c:v>
                </c:pt>
                <c:pt idx="328">
                  <c:v>44890</c:v>
                </c:pt>
                <c:pt idx="329">
                  <c:v>44891</c:v>
                </c:pt>
                <c:pt idx="330">
                  <c:v>44892</c:v>
                </c:pt>
                <c:pt idx="331">
                  <c:v>44893</c:v>
                </c:pt>
                <c:pt idx="332">
                  <c:v>44894</c:v>
                </c:pt>
                <c:pt idx="333">
                  <c:v>44895</c:v>
                </c:pt>
                <c:pt idx="334">
                  <c:v>44896</c:v>
                </c:pt>
                <c:pt idx="335">
                  <c:v>44897</c:v>
                </c:pt>
                <c:pt idx="336">
                  <c:v>44898</c:v>
                </c:pt>
                <c:pt idx="337">
                  <c:v>44899</c:v>
                </c:pt>
                <c:pt idx="338">
                  <c:v>44900</c:v>
                </c:pt>
                <c:pt idx="339">
                  <c:v>44901</c:v>
                </c:pt>
                <c:pt idx="340">
                  <c:v>44902</c:v>
                </c:pt>
                <c:pt idx="341">
                  <c:v>44903</c:v>
                </c:pt>
                <c:pt idx="342">
                  <c:v>44904</c:v>
                </c:pt>
                <c:pt idx="343">
                  <c:v>44905</c:v>
                </c:pt>
                <c:pt idx="344">
                  <c:v>44906</c:v>
                </c:pt>
                <c:pt idx="345">
                  <c:v>44907</c:v>
                </c:pt>
                <c:pt idx="346">
                  <c:v>44908</c:v>
                </c:pt>
                <c:pt idx="347">
                  <c:v>44909</c:v>
                </c:pt>
                <c:pt idx="348">
                  <c:v>44910</c:v>
                </c:pt>
                <c:pt idx="349">
                  <c:v>44911</c:v>
                </c:pt>
                <c:pt idx="350">
                  <c:v>44912</c:v>
                </c:pt>
                <c:pt idx="351">
                  <c:v>44913</c:v>
                </c:pt>
                <c:pt idx="352">
                  <c:v>44914</c:v>
                </c:pt>
                <c:pt idx="353">
                  <c:v>44915</c:v>
                </c:pt>
                <c:pt idx="354">
                  <c:v>44916</c:v>
                </c:pt>
                <c:pt idx="355">
                  <c:v>44917</c:v>
                </c:pt>
                <c:pt idx="356">
                  <c:v>44918</c:v>
                </c:pt>
                <c:pt idx="357">
                  <c:v>44919</c:v>
                </c:pt>
                <c:pt idx="358">
                  <c:v>44920</c:v>
                </c:pt>
                <c:pt idx="359">
                  <c:v>44921</c:v>
                </c:pt>
                <c:pt idx="360">
                  <c:v>44922</c:v>
                </c:pt>
                <c:pt idx="361">
                  <c:v>44923</c:v>
                </c:pt>
                <c:pt idx="362">
                  <c:v>44924</c:v>
                </c:pt>
                <c:pt idx="363">
                  <c:v>44925</c:v>
                </c:pt>
                <c:pt idx="364">
                  <c:v>44926</c:v>
                </c:pt>
              </c:numCache>
            </c:numRef>
          </c:cat>
          <c:val>
            <c:numRef>
              <c:f>'Daten STOK'!$C$12:$C$140</c:f>
              <c:numCache>
                <c:formatCode>0.000</c:formatCode>
                <c:ptCount val="129"/>
                <c:pt idx="0">
                  <c:v>2.5600000000000001E-2</c:v>
                </c:pt>
                <c:pt idx="1">
                  <c:v>1.4E-3</c:v>
                </c:pt>
                <c:pt idx="2">
                  <c:v>1.8E-3</c:v>
                </c:pt>
                <c:pt idx="3">
                  <c:v>2.3999999999999998E-3</c:v>
                </c:pt>
                <c:pt idx="4">
                  <c:v>3.5999999999999999E-3</c:v>
                </c:pt>
                <c:pt idx="5">
                  <c:v>3.0000000000000001E-3</c:v>
                </c:pt>
                <c:pt idx="6">
                  <c:v>1.5E-3</c:v>
                </c:pt>
                <c:pt idx="7">
                  <c:v>1.4E-3</c:v>
                </c:pt>
                <c:pt idx="8">
                  <c:v>2.0999999999999999E-3</c:v>
                </c:pt>
                <c:pt idx="9">
                  <c:v>0.28170000000000001</c:v>
                </c:pt>
                <c:pt idx="10">
                  <c:v>0.16220000000000001</c:v>
                </c:pt>
                <c:pt idx="11">
                  <c:v>0.14369999999999999</c:v>
                </c:pt>
                <c:pt idx="12">
                  <c:v>5.2299999999999999E-2</c:v>
                </c:pt>
                <c:pt idx="13">
                  <c:v>6.8099999999999994E-2</c:v>
                </c:pt>
                <c:pt idx="14">
                  <c:v>0.20030000000000001</c:v>
                </c:pt>
                <c:pt idx="15">
                  <c:v>0.01</c:v>
                </c:pt>
                <c:pt idx="16">
                  <c:v>6.6E-3</c:v>
                </c:pt>
                <c:pt idx="17">
                  <c:v>1.0999999999999999E-2</c:v>
                </c:pt>
                <c:pt idx="18">
                  <c:v>0.1171</c:v>
                </c:pt>
                <c:pt idx="19">
                  <c:v>1.9E-3</c:v>
                </c:pt>
                <c:pt idx="20">
                  <c:v>3.7000000000000002E-3</c:v>
                </c:pt>
                <c:pt idx="21">
                  <c:v>5.4000000000000003E-3</c:v>
                </c:pt>
                <c:pt idx="22">
                  <c:v>3.8E-3</c:v>
                </c:pt>
                <c:pt idx="23">
                  <c:v>1.11E-2</c:v>
                </c:pt>
                <c:pt idx="24">
                  <c:v>1.29E-2</c:v>
                </c:pt>
                <c:pt idx="25">
                  <c:v>6.8999999999999999E-3</c:v>
                </c:pt>
                <c:pt idx="26">
                  <c:v>3.8E-3</c:v>
                </c:pt>
                <c:pt idx="27">
                  <c:v>3.8E-3</c:v>
                </c:pt>
                <c:pt idx="28">
                  <c:v>2.0999999999999999E-3</c:v>
                </c:pt>
                <c:pt idx="29">
                  <c:v>3.0000000000000001E-3</c:v>
                </c:pt>
                <c:pt idx="30">
                  <c:v>1.2999999999999999E-3</c:v>
                </c:pt>
                <c:pt idx="31">
                  <c:v>3.8E-3</c:v>
                </c:pt>
                <c:pt idx="32">
                  <c:v>4.5999999999999999E-3</c:v>
                </c:pt>
                <c:pt idx="33">
                  <c:v>3.5000000000000001E-3</c:v>
                </c:pt>
                <c:pt idx="34">
                  <c:v>1.8E-3</c:v>
                </c:pt>
                <c:pt idx="35">
                  <c:v>3.8E-3</c:v>
                </c:pt>
                <c:pt idx="36">
                  <c:v>8.9999999999999998E-4</c:v>
                </c:pt>
                <c:pt idx="37">
                  <c:v>3.3E-3</c:v>
                </c:pt>
                <c:pt idx="38">
                  <c:v>2.7000000000000001E-3</c:v>
                </c:pt>
                <c:pt idx="39">
                  <c:v>4.7000000000000002E-3</c:v>
                </c:pt>
                <c:pt idx="41">
                  <c:v>4.4999999999999997E-3</c:v>
                </c:pt>
                <c:pt idx="42">
                  <c:v>1.12E-2</c:v>
                </c:pt>
                <c:pt idx="43">
                  <c:v>5.1999999999999998E-3</c:v>
                </c:pt>
                <c:pt idx="44">
                  <c:v>1.4E-3</c:v>
                </c:pt>
                <c:pt idx="45">
                  <c:v>3.0000000000000001E-3</c:v>
                </c:pt>
                <c:pt idx="46">
                  <c:v>8.0000000000000004E-4</c:v>
                </c:pt>
                <c:pt idx="47">
                  <c:v>1.2999999999999999E-3</c:v>
                </c:pt>
                <c:pt idx="48">
                  <c:v>2E-3</c:v>
                </c:pt>
                <c:pt idx="49">
                  <c:v>1.8E-3</c:v>
                </c:pt>
                <c:pt idx="50">
                  <c:v>8.0000000000000004E-4</c:v>
                </c:pt>
                <c:pt idx="51">
                  <c:v>1.1000000000000001E-3</c:v>
                </c:pt>
                <c:pt idx="52">
                  <c:v>2.2000000000000001E-3</c:v>
                </c:pt>
                <c:pt idx="53">
                  <c:v>4.4000000000000003E-3</c:v>
                </c:pt>
                <c:pt idx="54">
                  <c:v>2.2000000000000001E-3</c:v>
                </c:pt>
                <c:pt idx="55">
                  <c:v>2.5000000000000001E-3</c:v>
                </c:pt>
                <c:pt idx="56">
                  <c:v>6.1999999999999998E-3</c:v>
                </c:pt>
                <c:pt idx="57">
                  <c:v>5.5999999999999999E-3</c:v>
                </c:pt>
                <c:pt idx="58">
                  <c:v>2.7900000000000001E-2</c:v>
                </c:pt>
                <c:pt idx="59">
                  <c:v>1.8200000000000001E-2</c:v>
                </c:pt>
                <c:pt idx="60">
                  <c:v>4.2799999999999998E-2</c:v>
                </c:pt>
                <c:pt idx="61">
                  <c:v>2.81E-2</c:v>
                </c:pt>
                <c:pt idx="62">
                  <c:v>1.78E-2</c:v>
                </c:pt>
                <c:pt idx="63">
                  <c:v>8.8000000000000005E-3</c:v>
                </c:pt>
                <c:pt idx="64">
                  <c:v>3.9300000000000002E-2</c:v>
                </c:pt>
                <c:pt idx="65">
                  <c:v>1.6199999999999999E-2</c:v>
                </c:pt>
                <c:pt idx="66">
                  <c:v>3.32E-2</c:v>
                </c:pt>
                <c:pt idx="67">
                  <c:v>1.8100000000000002E-2</c:v>
                </c:pt>
                <c:pt idx="68">
                  <c:v>2.52E-2</c:v>
                </c:pt>
                <c:pt idx="69">
                  <c:v>1.7600000000000001E-2</c:v>
                </c:pt>
                <c:pt idx="70">
                  <c:v>4.3E-3</c:v>
                </c:pt>
                <c:pt idx="71">
                  <c:v>4.4999999999999997E-3</c:v>
                </c:pt>
                <c:pt idx="72">
                  <c:v>3.2000000000000002E-3</c:v>
                </c:pt>
                <c:pt idx="73">
                  <c:v>1.0999999999999999E-2</c:v>
                </c:pt>
                <c:pt idx="74">
                  <c:v>1.15E-2</c:v>
                </c:pt>
                <c:pt idx="75">
                  <c:v>6.1999999999999998E-3</c:v>
                </c:pt>
                <c:pt idx="76">
                  <c:v>6.8999999999999999E-3</c:v>
                </c:pt>
                <c:pt idx="77">
                  <c:v>5.4999999999999997E-3</c:v>
                </c:pt>
                <c:pt idx="78">
                  <c:v>1.01E-2</c:v>
                </c:pt>
                <c:pt idx="79">
                  <c:v>9.4999999999999998E-3</c:v>
                </c:pt>
                <c:pt idx="80">
                  <c:v>2.81E-2</c:v>
                </c:pt>
                <c:pt idx="81">
                  <c:v>1.14E-2</c:v>
                </c:pt>
                <c:pt idx="82">
                  <c:v>1.9E-2</c:v>
                </c:pt>
                <c:pt idx="83">
                  <c:v>3.95E-2</c:v>
                </c:pt>
                <c:pt idx="84">
                  <c:v>1.95E-2</c:v>
                </c:pt>
                <c:pt idx="85">
                  <c:v>2.4199999999999999E-2</c:v>
                </c:pt>
                <c:pt idx="86">
                  <c:v>9.0999999999999998E-2</c:v>
                </c:pt>
                <c:pt idx="87">
                  <c:v>0.19919999999999999</c:v>
                </c:pt>
                <c:pt idx="88">
                  <c:v>7.6E-3</c:v>
                </c:pt>
                <c:pt idx="89">
                  <c:v>4.7000000000000002E-3</c:v>
                </c:pt>
                <c:pt idx="90">
                  <c:v>3.3999999999999998E-3</c:v>
                </c:pt>
                <c:pt idx="91">
                  <c:v>5.8999999999999999E-3</c:v>
                </c:pt>
                <c:pt idx="92">
                  <c:v>7.3000000000000001E-3</c:v>
                </c:pt>
                <c:pt idx="93">
                  <c:v>3.8999999999999998E-3</c:v>
                </c:pt>
                <c:pt idx="94">
                  <c:v>1.8E-3</c:v>
                </c:pt>
                <c:pt idx="95">
                  <c:v>1.6000000000000001E-3</c:v>
                </c:pt>
                <c:pt idx="96">
                  <c:v>1.2999999999999999E-3</c:v>
                </c:pt>
                <c:pt idx="97">
                  <c:v>2.5000000000000001E-3</c:v>
                </c:pt>
                <c:pt idx="98">
                  <c:v>2.2000000000000001E-3</c:v>
                </c:pt>
                <c:pt idx="99">
                  <c:v>5.7999999999999996E-3</c:v>
                </c:pt>
                <c:pt idx="100">
                  <c:v>1.15E-2</c:v>
                </c:pt>
                <c:pt idx="101">
                  <c:v>1.26E-2</c:v>
                </c:pt>
                <c:pt idx="102">
                  <c:v>1.3100000000000001E-2</c:v>
                </c:pt>
                <c:pt idx="103">
                  <c:v>1.6799999999999999E-2</c:v>
                </c:pt>
                <c:pt idx="104">
                  <c:v>1.2E-2</c:v>
                </c:pt>
                <c:pt idx="105">
                  <c:v>1.7399999999999999E-2</c:v>
                </c:pt>
                <c:pt idx="106">
                  <c:v>8.3000000000000001E-3</c:v>
                </c:pt>
                <c:pt idx="107">
                  <c:v>1.0800000000000001E-2</c:v>
                </c:pt>
                <c:pt idx="108">
                  <c:v>1.43E-2</c:v>
                </c:pt>
                <c:pt idx="109">
                  <c:v>1.8499999999999999E-2</c:v>
                </c:pt>
                <c:pt idx="110">
                  <c:v>1.3599999999999999E-2</c:v>
                </c:pt>
                <c:pt idx="111">
                  <c:v>1.2500000000000001E-2</c:v>
                </c:pt>
                <c:pt idx="112">
                  <c:v>2.0199999999999999E-2</c:v>
                </c:pt>
                <c:pt idx="113">
                  <c:v>1.15E-2</c:v>
                </c:pt>
                <c:pt idx="114">
                  <c:v>6.4000000000000003E-3</c:v>
                </c:pt>
                <c:pt idx="115">
                  <c:v>5.0000000000000001E-3</c:v>
                </c:pt>
                <c:pt idx="116">
                  <c:v>9.7000000000000003E-3</c:v>
                </c:pt>
                <c:pt idx="117">
                  <c:v>1.06E-2</c:v>
                </c:pt>
                <c:pt idx="118">
                  <c:v>3.5299999999999998E-2</c:v>
                </c:pt>
                <c:pt idx="119">
                  <c:v>4.7000000000000002E-3</c:v>
                </c:pt>
                <c:pt idx="120">
                  <c:v>8.5000000000000006E-3</c:v>
                </c:pt>
                <c:pt idx="121">
                  <c:v>1.5900000000000001E-2</c:v>
                </c:pt>
                <c:pt idx="122">
                  <c:v>8.2000000000000007E-3</c:v>
                </c:pt>
                <c:pt idx="123">
                  <c:v>1.17E-2</c:v>
                </c:pt>
                <c:pt idx="124">
                  <c:v>9.2999999999999992E-3</c:v>
                </c:pt>
                <c:pt idx="125">
                  <c:v>7.4000000000000003E-3</c:v>
                </c:pt>
                <c:pt idx="126">
                  <c:v>8.3000000000000001E-3</c:v>
                </c:pt>
                <c:pt idx="127">
                  <c:v>4.3E-3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4AD-4435-A230-3017488ED6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929280"/>
        <c:axId val="52931200"/>
      </c:lineChart>
      <c:dateAx>
        <c:axId val="529292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Datum</a:t>
                </a:r>
              </a:p>
            </c:rich>
          </c:tx>
          <c:layout>
            <c:manualLayout>
              <c:xMode val="edge"/>
              <c:yMode val="edge"/>
              <c:x val="0.48232848232848202"/>
              <c:y val="0.92773109243697505"/>
            </c:manualLayout>
          </c:layout>
          <c:overlay val="0"/>
          <c:spPr>
            <a:noFill/>
            <a:ln w="25400">
              <a:noFill/>
            </a:ln>
          </c:spPr>
        </c:title>
        <c:numFmt formatCode="dd/mm/yy;@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52931200"/>
        <c:crosses val="autoZero"/>
        <c:auto val="1"/>
        <c:lblOffset val="100"/>
        <c:baseTimeUnit val="days"/>
        <c:majorUnit val="6"/>
        <c:majorTimeUnit val="days"/>
      </c:dateAx>
      <c:valAx>
        <c:axId val="52931200"/>
        <c:scaling>
          <c:orientation val="minMax"/>
          <c:max val="1.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µg/m³</a:t>
                </a:r>
              </a:p>
            </c:rich>
          </c:tx>
          <c:layout>
            <c:manualLayout>
              <c:xMode val="edge"/>
              <c:yMode val="edge"/>
              <c:x val="1.14345114345114E-2"/>
              <c:y val="0.435294117647059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5292928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8676683159907723"/>
          <c:y val="9.2773109243697485E-2"/>
          <c:w val="0.47438090071726419"/>
          <c:h val="4.319530646904431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DE"/>
              <a:t>Arsen-Konzentration im PM</a:t>
            </a:r>
            <a:r>
              <a:rPr lang="de-DE" baseline="-25000"/>
              <a:t>10 </a:t>
            </a:r>
            <a:r>
              <a:rPr lang="de-DE" baseline="0"/>
              <a:t>2022</a:t>
            </a:r>
            <a:r>
              <a:rPr lang="de-DE" baseline="-25000"/>
              <a:t> </a:t>
            </a:r>
            <a:r>
              <a:rPr lang="de-DE"/>
              <a:t>Stolberg</a:t>
            </a:r>
          </a:p>
        </c:rich>
      </c:tx>
      <c:layout>
        <c:manualLayout>
          <c:xMode val="edge"/>
          <c:yMode val="edge"/>
          <c:x val="0.27242373930816061"/>
          <c:y val="4.042718189638060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9104871807516759E-2"/>
          <c:y val="0.14173669467787114"/>
          <c:w val="0.83887733887733895"/>
          <c:h val="0.67731092436974805"/>
        </c:manualLayout>
      </c:layout>
      <c:lineChart>
        <c:grouping val="standard"/>
        <c:varyColors val="0"/>
        <c:ser>
          <c:idx val="0"/>
          <c:order val="0"/>
          <c:tx>
            <c:v>STOB</c:v>
          </c:tx>
          <c:spPr>
            <a:ln w="12700">
              <a:solidFill>
                <a:schemeClr val="accent6">
                  <a:lumMod val="75000"/>
                </a:schemeClr>
              </a:solidFill>
              <a:prstDash val="solid"/>
            </a:ln>
          </c:spPr>
          <c:marker>
            <c:symbol val="diamond"/>
            <c:size val="4"/>
            <c:spPr>
              <a:solidFill>
                <a:schemeClr val="accent6">
                  <a:lumMod val="75000"/>
                </a:schemeClr>
              </a:solidFill>
              <a:ln w="12700">
                <a:solidFill>
                  <a:schemeClr val="accent6">
                    <a:lumMod val="75000"/>
                  </a:schemeClr>
                </a:solidFill>
                <a:prstDash val="solid"/>
              </a:ln>
            </c:spPr>
          </c:marker>
          <c:cat>
            <c:numRef>
              <c:f>'Daten STOB'!$A$12:$A$376</c:f>
              <c:numCache>
                <c:formatCode>m/d/yyyy</c:formatCode>
                <c:ptCount val="365"/>
                <c:pt idx="0">
                  <c:v>44562</c:v>
                </c:pt>
                <c:pt idx="1">
                  <c:v>44563</c:v>
                </c:pt>
                <c:pt idx="2">
                  <c:v>44564</c:v>
                </c:pt>
                <c:pt idx="3">
                  <c:v>44565</c:v>
                </c:pt>
                <c:pt idx="4">
                  <c:v>44566</c:v>
                </c:pt>
                <c:pt idx="5">
                  <c:v>44567</c:v>
                </c:pt>
                <c:pt idx="6">
                  <c:v>44568</c:v>
                </c:pt>
                <c:pt idx="7">
                  <c:v>44569</c:v>
                </c:pt>
                <c:pt idx="8">
                  <c:v>44570</c:v>
                </c:pt>
                <c:pt idx="9">
                  <c:v>44571</c:v>
                </c:pt>
                <c:pt idx="10">
                  <c:v>44572</c:v>
                </c:pt>
                <c:pt idx="11">
                  <c:v>44573</c:v>
                </c:pt>
                <c:pt idx="12">
                  <c:v>44574</c:v>
                </c:pt>
                <c:pt idx="13">
                  <c:v>44575</c:v>
                </c:pt>
                <c:pt idx="14">
                  <c:v>44576</c:v>
                </c:pt>
                <c:pt idx="15">
                  <c:v>44577</c:v>
                </c:pt>
                <c:pt idx="16">
                  <c:v>44578</c:v>
                </c:pt>
                <c:pt idx="17">
                  <c:v>44579</c:v>
                </c:pt>
                <c:pt idx="18">
                  <c:v>44580</c:v>
                </c:pt>
                <c:pt idx="19">
                  <c:v>44581</c:v>
                </c:pt>
                <c:pt idx="20">
                  <c:v>44582</c:v>
                </c:pt>
                <c:pt idx="21">
                  <c:v>44583</c:v>
                </c:pt>
                <c:pt idx="22">
                  <c:v>44584</c:v>
                </c:pt>
                <c:pt idx="23">
                  <c:v>44585</c:v>
                </c:pt>
                <c:pt idx="24">
                  <c:v>44586</c:v>
                </c:pt>
                <c:pt idx="25">
                  <c:v>44587</c:v>
                </c:pt>
                <c:pt idx="26">
                  <c:v>44588</c:v>
                </c:pt>
                <c:pt idx="27">
                  <c:v>44589</c:v>
                </c:pt>
                <c:pt idx="28">
                  <c:v>44590</c:v>
                </c:pt>
                <c:pt idx="29">
                  <c:v>44591</c:v>
                </c:pt>
                <c:pt idx="30">
                  <c:v>44592</c:v>
                </c:pt>
                <c:pt idx="31">
                  <c:v>44593</c:v>
                </c:pt>
                <c:pt idx="32">
                  <c:v>44594</c:v>
                </c:pt>
                <c:pt idx="33">
                  <c:v>44595</c:v>
                </c:pt>
                <c:pt idx="34">
                  <c:v>44596</c:v>
                </c:pt>
                <c:pt idx="35">
                  <c:v>44597</c:v>
                </c:pt>
                <c:pt idx="36">
                  <c:v>44598</c:v>
                </c:pt>
                <c:pt idx="37">
                  <c:v>44599</c:v>
                </c:pt>
                <c:pt idx="38">
                  <c:v>44600</c:v>
                </c:pt>
                <c:pt idx="39">
                  <c:v>44601</c:v>
                </c:pt>
                <c:pt idx="40">
                  <c:v>44602</c:v>
                </c:pt>
                <c:pt idx="41">
                  <c:v>44603</c:v>
                </c:pt>
                <c:pt idx="42">
                  <c:v>44604</c:v>
                </c:pt>
                <c:pt idx="43">
                  <c:v>44605</c:v>
                </c:pt>
                <c:pt idx="44">
                  <c:v>44606</c:v>
                </c:pt>
                <c:pt idx="45">
                  <c:v>44607</c:v>
                </c:pt>
                <c:pt idx="46">
                  <c:v>44608</c:v>
                </c:pt>
                <c:pt idx="47">
                  <c:v>44609</c:v>
                </c:pt>
                <c:pt idx="48">
                  <c:v>44610</c:v>
                </c:pt>
                <c:pt idx="49">
                  <c:v>44611</c:v>
                </c:pt>
                <c:pt idx="50">
                  <c:v>44612</c:v>
                </c:pt>
                <c:pt idx="51">
                  <c:v>44613</c:v>
                </c:pt>
                <c:pt idx="52">
                  <c:v>44614</c:v>
                </c:pt>
                <c:pt idx="53">
                  <c:v>44615</c:v>
                </c:pt>
                <c:pt idx="54">
                  <c:v>44616</c:v>
                </c:pt>
                <c:pt idx="55">
                  <c:v>44617</c:v>
                </c:pt>
                <c:pt idx="56">
                  <c:v>44618</c:v>
                </c:pt>
                <c:pt idx="57">
                  <c:v>44619</c:v>
                </c:pt>
                <c:pt idx="58">
                  <c:v>44620</c:v>
                </c:pt>
                <c:pt idx="59">
                  <c:v>44621</c:v>
                </c:pt>
                <c:pt idx="60">
                  <c:v>44622</c:v>
                </c:pt>
                <c:pt idx="61">
                  <c:v>44623</c:v>
                </c:pt>
                <c:pt idx="62">
                  <c:v>44624</c:v>
                </c:pt>
                <c:pt idx="63">
                  <c:v>44625</c:v>
                </c:pt>
                <c:pt idx="64">
                  <c:v>44626</c:v>
                </c:pt>
                <c:pt idx="65">
                  <c:v>44627</c:v>
                </c:pt>
                <c:pt idx="66">
                  <c:v>44628</c:v>
                </c:pt>
                <c:pt idx="67">
                  <c:v>44629</c:v>
                </c:pt>
                <c:pt idx="68">
                  <c:v>44630</c:v>
                </c:pt>
                <c:pt idx="69">
                  <c:v>44631</c:v>
                </c:pt>
                <c:pt idx="70">
                  <c:v>44632</c:v>
                </c:pt>
                <c:pt idx="71">
                  <c:v>44633</c:v>
                </c:pt>
                <c:pt idx="72">
                  <c:v>44634</c:v>
                </c:pt>
                <c:pt idx="73">
                  <c:v>44635</c:v>
                </c:pt>
                <c:pt idx="74">
                  <c:v>44636</c:v>
                </c:pt>
                <c:pt idx="75">
                  <c:v>44637</c:v>
                </c:pt>
                <c:pt idx="76">
                  <c:v>44638</c:v>
                </c:pt>
                <c:pt idx="77">
                  <c:v>44639</c:v>
                </c:pt>
                <c:pt idx="78">
                  <c:v>44640</c:v>
                </c:pt>
                <c:pt idx="79">
                  <c:v>44641</c:v>
                </c:pt>
                <c:pt idx="80">
                  <c:v>44642</c:v>
                </c:pt>
                <c:pt idx="81">
                  <c:v>44643</c:v>
                </c:pt>
                <c:pt idx="82">
                  <c:v>44644</c:v>
                </c:pt>
                <c:pt idx="83">
                  <c:v>44645</c:v>
                </c:pt>
                <c:pt idx="84">
                  <c:v>44646</c:v>
                </c:pt>
                <c:pt idx="85">
                  <c:v>44647</c:v>
                </c:pt>
                <c:pt idx="86">
                  <c:v>44648</c:v>
                </c:pt>
                <c:pt idx="87">
                  <c:v>44649</c:v>
                </c:pt>
                <c:pt idx="88">
                  <c:v>44650</c:v>
                </c:pt>
                <c:pt idx="89">
                  <c:v>44651</c:v>
                </c:pt>
                <c:pt idx="90">
                  <c:v>44652</c:v>
                </c:pt>
                <c:pt idx="91">
                  <c:v>44653</c:v>
                </c:pt>
                <c:pt idx="92">
                  <c:v>44654</c:v>
                </c:pt>
                <c:pt idx="93">
                  <c:v>44655</c:v>
                </c:pt>
                <c:pt idx="94">
                  <c:v>44656</c:v>
                </c:pt>
                <c:pt idx="95">
                  <c:v>44657</c:v>
                </c:pt>
                <c:pt idx="96">
                  <c:v>44658</c:v>
                </c:pt>
                <c:pt idx="97">
                  <c:v>44659</c:v>
                </c:pt>
                <c:pt idx="98">
                  <c:v>44660</c:v>
                </c:pt>
                <c:pt idx="99">
                  <c:v>44661</c:v>
                </c:pt>
                <c:pt idx="100">
                  <c:v>44662</c:v>
                </c:pt>
                <c:pt idx="101">
                  <c:v>44663</c:v>
                </c:pt>
                <c:pt idx="102">
                  <c:v>44664</c:v>
                </c:pt>
                <c:pt idx="103">
                  <c:v>44665</c:v>
                </c:pt>
                <c:pt idx="104">
                  <c:v>44666</c:v>
                </c:pt>
                <c:pt idx="105">
                  <c:v>44667</c:v>
                </c:pt>
                <c:pt idx="106">
                  <c:v>44668</c:v>
                </c:pt>
                <c:pt idx="107">
                  <c:v>44669</c:v>
                </c:pt>
                <c:pt idx="108">
                  <c:v>44670</c:v>
                </c:pt>
                <c:pt idx="109">
                  <c:v>44671</c:v>
                </c:pt>
                <c:pt idx="110">
                  <c:v>44672</c:v>
                </c:pt>
                <c:pt idx="111">
                  <c:v>44673</c:v>
                </c:pt>
                <c:pt idx="112">
                  <c:v>44674</c:v>
                </c:pt>
                <c:pt idx="113">
                  <c:v>44675</c:v>
                </c:pt>
                <c:pt idx="114">
                  <c:v>44676</c:v>
                </c:pt>
                <c:pt idx="115">
                  <c:v>44677</c:v>
                </c:pt>
                <c:pt idx="116">
                  <c:v>44678</c:v>
                </c:pt>
                <c:pt idx="117">
                  <c:v>44679</c:v>
                </c:pt>
                <c:pt idx="118">
                  <c:v>44680</c:v>
                </c:pt>
                <c:pt idx="119">
                  <c:v>44681</c:v>
                </c:pt>
                <c:pt idx="120">
                  <c:v>44682</c:v>
                </c:pt>
                <c:pt idx="121">
                  <c:v>44683</c:v>
                </c:pt>
                <c:pt idx="122">
                  <c:v>44684</c:v>
                </c:pt>
                <c:pt idx="123">
                  <c:v>44685</c:v>
                </c:pt>
                <c:pt idx="124">
                  <c:v>44686</c:v>
                </c:pt>
                <c:pt idx="125">
                  <c:v>44687</c:v>
                </c:pt>
                <c:pt idx="126">
                  <c:v>44688</c:v>
                </c:pt>
                <c:pt idx="127">
                  <c:v>44689</c:v>
                </c:pt>
                <c:pt idx="128">
                  <c:v>44690</c:v>
                </c:pt>
                <c:pt idx="129">
                  <c:v>44691</c:v>
                </c:pt>
                <c:pt idx="130">
                  <c:v>44692</c:v>
                </c:pt>
                <c:pt idx="131">
                  <c:v>44693</c:v>
                </c:pt>
                <c:pt idx="132">
                  <c:v>44694</c:v>
                </c:pt>
                <c:pt idx="133">
                  <c:v>44695</c:v>
                </c:pt>
                <c:pt idx="134">
                  <c:v>44696</c:v>
                </c:pt>
                <c:pt idx="135">
                  <c:v>44697</c:v>
                </c:pt>
                <c:pt idx="136">
                  <c:v>44698</c:v>
                </c:pt>
                <c:pt idx="137">
                  <c:v>44699</c:v>
                </c:pt>
                <c:pt idx="138">
                  <c:v>44700</c:v>
                </c:pt>
                <c:pt idx="139">
                  <c:v>44701</c:v>
                </c:pt>
                <c:pt idx="140">
                  <c:v>44702</c:v>
                </c:pt>
                <c:pt idx="141">
                  <c:v>44703</c:v>
                </c:pt>
                <c:pt idx="142">
                  <c:v>44704</c:v>
                </c:pt>
                <c:pt idx="143">
                  <c:v>44705</c:v>
                </c:pt>
                <c:pt idx="144">
                  <c:v>44706</c:v>
                </c:pt>
                <c:pt idx="145">
                  <c:v>44707</c:v>
                </c:pt>
                <c:pt idx="146">
                  <c:v>44708</c:v>
                </c:pt>
                <c:pt idx="147">
                  <c:v>44709</c:v>
                </c:pt>
                <c:pt idx="148">
                  <c:v>44710</c:v>
                </c:pt>
                <c:pt idx="149">
                  <c:v>44711</c:v>
                </c:pt>
                <c:pt idx="150">
                  <c:v>44712</c:v>
                </c:pt>
                <c:pt idx="151">
                  <c:v>44713</c:v>
                </c:pt>
                <c:pt idx="152">
                  <c:v>44714</c:v>
                </c:pt>
                <c:pt idx="153">
                  <c:v>44715</c:v>
                </c:pt>
                <c:pt idx="154">
                  <c:v>44716</c:v>
                </c:pt>
                <c:pt idx="155">
                  <c:v>44717</c:v>
                </c:pt>
                <c:pt idx="156">
                  <c:v>44718</c:v>
                </c:pt>
                <c:pt idx="157">
                  <c:v>44719</c:v>
                </c:pt>
                <c:pt idx="158">
                  <c:v>44720</c:v>
                </c:pt>
                <c:pt idx="159">
                  <c:v>44721</c:v>
                </c:pt>
                <c:pt idx="160">
                  <c:v>44722</c:v>
                </c:pt>
                <c:pt idx="161">
                  <c:v>44723</c:v>
                </c:pt>
                <c:pt idx="162">
                  <c:v>44724</c:v>
                </c:pt>
                <c:pt idx="163">
                  <c:v>44725</c:v>
                </c:pt>
                <c:pt idx="164">
                  <c:v>44726</c:v>
                </c:pt>
                <c:pt idx="165">
                  <c:v>44727</c:v>
                </c:pt>
                <c:pt idx="166">
                  <c:v>44728</c:v>
                </c:pt>
                <c:pt idx="167">
                  <c:v>44729</c:v>
                </c:pt>
                <c:pt idx="168">
                  <c:v>44730</c:v>
                </c:pt>
                <c:pt idx="169">
                  <c:v>44731</c:v>
                </c:pt>
                <c:pt idx="170">
                  <c:v>44732</c:v>
                </c:pt>
                <c:pt idx="171">
                  <c:v>44733</c:v>
                </c:pt>
                <c:pt idx="172">
                  <c:v>44734</c:v>
                </c:pt>
                <c:pt idx="173">
                  <c:v>44735</c:v>
                </c:pt>
                <c:pt idx="174">
                  <c:v>44736</c:v>
                </c:pt>
                <c:pt idx="175">
                  <c:v>44737</c:v>
                </c:pt>
                <c:pt idx="176">
                  <c:v>44738</c:v>
                </c:pt>
                <c:pt idx="177">
                  <c:v>44739</c:v>
                </c:pt>
                <c:pt idx="178">
                  <c:v>44740</c:v>
                </c:pt>
                <c:pt idx="179">
                  <c:v>44741</c:v>
                </c:pt>
                <c:pt idx="180">
                  <c:v>44742</c:v>
                </c:pt>
                <c:pt idx="181">
                  <c:v>44743</c:v>
                </c:pt>
                <c:pt idx="182">
                  <c:v>44744</c:v>
                </c:pt>
                <c:pt idx="183">
                  <c:v>44745</c:v>
                </c:pt>
                <c:pt idx="184">
                  <c:v>44746</c:v>
                </c:pt>
                <c:pt idx="185">
                  <c:v>44747</c:v>
                </c:pt>
                <c:pt idx="186">
                  <c:v>44748</c:v>
                </c:pt>
                <c:pt idx="187">
                  <c:v>44749</c:v>
                </c:pt>
                <c:pt idx="188">
                  <c:v>44750</c:v>
                </c:pt>
                <c:pt idx="189">
                  <c:v>44751</c:v>
                </c:pt>
                <c:pt idx="190">
                  <c:v>44752</c:v>
                </c:pt>
                <c:pt idx="191">
                  <c:v>44753</c:v>
                </c:pt>
                <c:pt idx="192">
                  <c:v>44754</c:v>
                </c:pt>
                <c:pt idx="193">
                  <c:v>44755</c:v>
                </c:pt>
                <c:pt idx="194">
                  <c:v>44756</c:v>
                </c:pt>
                <c:pt idx="195">
                  <c:v>44757</c:v>
                </c:pt>
                <c:pt idx="196">
                  <c:v>44758</c:v>
                </c:pt>
                <c:pt idx="197">
                  <c:v>44759</c:v>
                </c:pt>
                <c:pt idx="198">
                  <c:v>44760</c:v>
                </c:pt>
                <c:pt idx="199">
                  <c:v>44761</c:v>
                </c:pt>
                <c:pt idx="200">
                  <c:v>44762</c:v>
                </c:pt>
                <c:pt idx="201">
                  <c:v>44763</c:v>
                </c:pt>
                <c:pt idx="202">
                  <c:v>44764</c:v>
                </c:pt>
                <c:pt idx="203">
                  <c:v>44765</c:v>
                </c:pt>
                <c:pt idx="204">
                  <c:v>44766</c:v>
                </c:pt>
                <c:pt idx="205">
                  <c:v>44767</c:v>
                </c:pt>
                <c:pt idx="206">
                  <c:v>44768</c:v>
                </c:pt>
                <c:pt idx="207">
                  <c:v>44769</c:v>
                </c:pt>
                <c:pt idx="208">
                  <c:v>44770</c:v>
                </c:pt>
                <c:pt idx="209">
                  <c:v>44771</c:v>
                </c:pt>
                <c:pt idx="210">
                  <c:v>44772</c:v>
                </c:pt>
                <c:pt idx="211">
                  <c:v>44773</c:v>
                </c:pt>
                <c:pt idx="212">
                  <c:v>44774</c:v>
                </c:pt>
                <c:pt idx="213">
                  <c:v>44775</c:v>
                </c:pt>
                <c:pt idx="214">
                  <c:v>44776</c:v>
                </c:pt>
                <c:pt idx="215">
                  <c:v>44777</c:v>
                </c:pt>
                <c:pt idx="216">
                  <c:v>44778</c:v>
                </c:pt>
                <c:pt idx="217">
                  <c:v>44779</c:v>
                </c:pt>
                <c:pt idx="218">
                  <c:v>44780</c:v>
                </c:pt>
                <c:pt idx="219">
                  <c:v>44781</c:v>
                </c:pt>
                <c:pt idx="220">
                  <c:v>44782</c:v>
                </c:pt>
                <c:pt idx="221">
                  <c:v>44783</c:v>
                </c:pt>
                <c:pt idx="222">
                  <c:v>44784</c:v>
                </c:pt>
                <c:pt idx="223">
                  <c:v>44785</c:v>
                </c:pt>
                <c:pt idx="224">
                  <c:v>44786</c:v>
                </c:pt>
                <c:pt idx="225">
                  <c:v>44787</c:v>
                </c:pt>
                <c:pt idx="226">
                  <c:v>44788</c:v>
                </c:pt>
                <c:pt idx="227">
                  <c:v>44789</c:v>
                </c:pt>
                <c:pt idx="228">
                  <c:v>44790</c:v>
                </c:pt>
                <c:pt idx="229">
                  <c:v>44791</c:v>
                </c:pt>
                <c:pt idx="230">
                  <c:v>44792</c:v>
                </c:pt>
                <c:pt idx="231">
                  <c:v>44793</c:v>
                </c:pt>
                <c:pt idx="232">
                  <c:v>44794</c:v>
                </c:pt>
                <c:pt idx="233">
                  <c:v>44795</c:v>
                </c:pt>
                <c:pt idx="234">
                  <c:v>44796</c:v>
                </c:pt>
                <c:pt idx="235">
                  <c:v>44797</c:v>
                </c:pt>
                <c:pt idx="236">
                  <c:v>44798</c:v>
                </c:pt>
                <c:pt idx="237">
                  <c:v>44799</c:v>
                </c:pt>
                <c:pt idx="238">
                  <c:v>44800</c:v>
                </c:pt>
                <c:pt idx="239">
                  <c:v>44801</c:v>
                </c:pt>
                <c:pt idx="240">
                  <c:v>44802</c:v>
                </c:pt>
                <c:pt idx="241">
                  <c:v>44803</c:v>
                </c:pt>
                <c:pt idx="242">
                  <c:v>44804</c:v>
                </c:pt>
                <c:pt idx="243">
                  <c:v>44805</c:v>
                </c:pt>
                <c:pt idx="244">
                  <c:v>44806</c:v>
                </c:pt>
                <c:pt idx="245">
                  <c:v>44807</c:v>
                </c:pt>
                <c:pt idx="246">
                  <c:v>44808</c:v>
                </c:pt>
                <c:pt idx="247">
                  <c:v>44809</c:v>
                </c:pt>
                <c:pt idx="248">
                  <c:v>44810</c:v>
                </c:pt>
                <c:pt idx="249">
                  <c:v>44811</c:v>
                </c:pt>
                <c:pt idx="250">
                  <c:v>44812</c:v>
                </c:pt>
                <c:pt idx="251">
                  <c:v>44813</c:v>
                </c:pt>
                <c:pt idx="252">
                  <c:v>44814</c:v>
                </c:pt>
                <c:pt idx="253">
                  <c:v>44815</c:v>
                </c:pt>
                <c:pt idx="254">
                  <c:v>44816</c:v>
                </c:pt>
                <c:pt idx="255">
                  <c:v>44817</c:v>
                </c:pt>
                <c:pt idx="256">
                  <c:v>44818</c:v>
                </c:pt>
                <c:pt idx="257">
                  <c:v>44819</c:v>
                </c:pt>
                <c:pt idx="258">
                  <c:v>44820</c:v>
                </c:pt>
                <c:pt idx="259">
                  <c:v>44821</c:v>
                </c:pt>
                <c:pt idx="260">
                  <c:v>44822</c:v>
                </c:pt>
                <c:pt idx="261">
                  <c:v>44823</c:v>
                </c:pt>
                <c:pt idx="262">
                  <c:v>44824</c:v>
                </c:pt>
                <c:pt idx="263">
                  <c:v>44825</c:v>
                </c:pt>
                <c:pt idx="264">
                  <c:v>44826</c:v>
                </c:pt>
                <c:pt idx="265">
                  <c:v>44827</c:v>
                </c:pt>
                <c:pt idx="266">
                  <c:v>44828</c:v>
                </c:pt>
                <c:pt idx="267">
                  <c:v>44829</c:v>
                </c:pt>
                <c:pt idx="268">
                  <c:v>44830</c:v>
                </c:pt>
                <c:pt idx="269">
                  <c:v>44831</c:v>
                </c:pt>
                <c:pt idx="270">
                  <c:v>44832</c:v>
                </c:pt>
                <c:pt idx="271">
                  <c:v>44833</c:v>
                </c:pt>
                <c:pt idx="272">
                  <c:v>44834</c:v>
                </c:pt>
                <c:pt idx="273">
                  <c:v>44835</c:v>
                </c:pt>
                <c:pt idx="274">
                  <c:v>44836</c:v>
                </c:pt>
                <c:pt idx="275">
                  <c:v>44837</c:v>
                </c:pt>
                <c:pt idx="276">
                  <c:v>44838</c:v>
                </c:pt>
                <c:pt idx="277">
                  <c:v>44839</c:v>
                </c:pt>
                <c:pt idx="278">
                  <c:v>44840</c:v>
                </c:pt>
                <c:pt idx="279">
                  <c:v>44841</c:v>
                </c:pt>
                <c:pt idx="280">
                  <c:v>44842</c:v>
                </c:pt>
                <c:pt idx="281">
                  <c:v>44843</c:v>
                </c:pt>
                <c:pt idx="282">
                  <c:v>44844</c:v>
                </c:pt>
                <c:pt idx="283">
                  <c:v>44845</c:v>
                </c:pt>
                <c:pt idx="284">
                  <c:v>44846</c:v>
                </c:pt>
                <c:pt idx="285">
                  <c:v>44847</c:v>
                </c:pt>
                <c:pt idx="286">
                  <c:v>44848</c:v>
                </c:pt>
                <c:pt idx="287">
                  <c:v>44849</c:v>
                </c:pt>
                <c:pt idx="288">
                  <c:v>44850</c:v>
                </c:pt>
                <c:pt idx="289">
                  <c:v>44851</c:v>
                </c:pt>
                <c:pt idx="290">
                  <c:v>44852</c:v>
                </c:pt>
                <c:pt idx="291">
                  <c:v>44853</c:v>
                </c:pt>
                <c:pt idx="292">
                  <c:v>44854</c:v>
                </c:pt>
                <c:pt idx="293">
                  <c:v>44855</c:v>
                </c:pt>
                <c:pt idx="294">
                  <c:v>44856</c:v>
                </c:pt>
                <c:pt idx="295">
                  <c:v>44857</c:v>
                </c:pt>
                <c:pt idx="296">
                  <c:v>44858</c:v>
                </c:pt>
                <c:pt idx="297">
                  <c:v>44859</c:v>
                </c:pt>
                <c:pt idx="298">
                  <c:v>44860</c:v>
                </c:pt>
                <c:pt idx="299">
                  <c:v>44861</c:v>
                </c:pt>
                <c:pt idx="300">
                  <c:v>44862</c:v>
                </c:pt>
                <c:pt idx="301">
                  <c:v>44863</c:v>
                </c:pt>
                <c:pt idx="302">
                  <c:v>44864</c:v>
                </c:pt>
                <c:pt idx="303">
                  <c:v>44865</c:v>
                </c:pt>
                <c:pt idx="304">
                  <c:v>44866</c:v>
                </c:pt>
                <c:pt idx="305">
                  <c:v>44867</c:v>
                </c:pt>
                <c:pt idx="306">
                  <c:v>44868</c:v>
                </c:pt>
                <c:pt idx="307">
                  <c:v>44869</c:v>
                </c:pt>
                <c:pt idx="308">
                  <c:v>44870</c:v>
                </c:pt>
                <c:pt idx="309">
                  <c:v>44871</c:v>
                </c:pt>
                <c:pt idx="310">
                  <c:v>44872</c:v>
                </c:pt>
                <c:pt idx="311">
                  <c:v>44873</c:v>
                </c:pt>
                <c:pt idx="312">
                  <c:v>44874</c:v>
                </c:pt>
                <c:pt idx="313">
                  <c:v>44875</c:v>
                </c:pt>
                <c:pt idx="314">
                  <c:v>44876</c:v>
                </c:pt>
                <c:pt idx="315">
                  <c:v>44877</c:v>
                </c:pt>
                <c:pt idx="316">
                  <c:v>44878</c:v>
                </c:pt>
                <c:pt idx="317">
                  <c:v>44879</c:v>
                </c:pt>
                <c:pt idx="318">
                  <c:v>44880</c:v>
                </c:pt>
                <c:pt idx="319">
                  <c:v>44881</c:v>
                </c:pt>
                <c:pt idx="320">
                  <c:v>44882</c:v>
                </c:pt>
                <c:pt idx="321">
                  <c:v>44883</c:v>
                </c:pt>
                <c:pt idx="322">
                  <c:v>44884</c:v>
                </c:pt>
                <c:pt idx="323">
                  <c:v>44885</c:v>
                </c:pt>
                <c:pt idx="324">
                  <c:v>44886</c:v>
                </c:pt>
                <c:pt idx="325">
                  <c:v>44887</c:v>
                </c:pt>
                <c:pt idx="326">
                  <c:v>44888</c:v>
                </c:pt>
                <c:pt idx="327">
                  <c:v>44889</c:v>
                </c:pt>
                <c:pt idx="328">
                  <c:v>44890</c:v>
                </c:pt>
                <c:pt idx="329">
                  <c:v>44891</c:v>
                </c:pt>
                <c:pt idx="330">
                  <c:v>44892</c:v>
                </c:pt>
                <c:pt idx="331">
                  <c:v>44893</c:v>
                </c:pt>
                <c:pt idx="332">
                  <c:v>44894</c:v>
                </c:pt>
                <c:pt idx="333">
                  <c:v>44895</c:v>
                </c:pt>
                <c:pt idx="334">
                  <c:v>44896</c:v>
                </c:pt>
                <c:pt idx="335">
                  <c:v>44897</c:v>
                </c:pt>
                <c:pt idx="336">
                  <c:v>44898</c:v>
                </c:pt>
                <c:pt idx="337">
                  <c:v>44899</c:v>
                </c:pt>
                <c:pt idx="338">
                  <c:v>44900</c:v>
                </c:pt>
                <c:pt idx="339">
                  <c:v>44901</c:v>
                </c:pt>
                <c:pt idx="340">
                  <c:v>44902</c:v>
                </c:pt>
                <c:pt idx="341">
                  <c:v>44903</c:v>
                </c:pt>
                <c:pt idx="342">
                  <c:v>44904</c:v>
                </c:pt>
                <c:pt idx="343">
                  <c:v>44905</c:v>
                </c:pt>
                <c:pt idx="344">
                  <c:v>44906</c:v>
                </c:pt>
                <c:pt idx="345">
                  <c:v>44907</c:v>
                </c:pt>
                <c:pt idx="346">
                  <c:v>44908</c:v>
                </c:pt>
                <c:pt idx="347">
                  <c:v>44909</c:v>
                </c:pt>
                <c:pt idx="348">
                  <c:v>44910</c:v>
                </c:pt>
                <c:pt idx="349">
                  <c:v>44911</c:v>
                </c:pt>
                <c:pt idx="350">
                  <c:v>44912</c:v>
                </c:pt>
                <c:pt idx="351">
                  <c:v>44913</c:v>
                </c:pt>
                <c:pt idx="352">
                  <c:v>44914</c:v>
                </c:pt>
                <c:pt idx="353">
                  <c:v>44915</c:v>
                </c:pt>
                <c:pt idx="354">
                  <c:v>44916</c:v>
                </c:pt>
                <c:pt idx="355">
                  <c:v>44917</c:v>
                </c:pt>
                <c:pt idx="356">
                  <c:v>44918</c:v>
                </c:pt>
                <c:pt idx="357">
                  <c:v>44919</c:v>
                </c:pt>
                <c:pt idx="358">
                  <c:v>44920</c:v>
                </c:pt>
                <c:pt idx="359">
                  <c:v>44921</c:v>
                </c:pt>
                <c:pt idx="360">
                  <c:v>44922</c:v>
                </c:pt>
                <c:pt idx="361">
                  <c:v>44923</c:v>
                </c:pt>
                <c:pt idx="362">
                  <c:v>44924</c:v>
                </c:pt>
                <c:pt idx="363">
                  <c:v>44925</c:v>
                </c:pt>
                <c:pt idx="364">
                  <c:v>44926</c:v>
                </c:pt>
              </c:numCache>
            </c:numRef>
          </c:cat>
          <c:val>
            <c:numRef>
              <c:f>'Daten STOB'!$F$12:$F$376</c:f>
              <c:numCache>
                <c:formatCode>0.00</c:formatCode>
                <c:ptCount val="365"/>
                <c:pt idx="0">
                  <c:v>2.0489999999999999</c:v>
                </c:pt>
                <c:pt idx="1">
                  <c:v>0.57299999999999995</c:v>
                </c:pt>
                <c:pt idx="2">
                  <c:v>6.4000000000000001E-2</c:v>
                </c:pt>
                <c:pt idx="3">
                  <c:v>0.14299999999999999</c:v>
                </c:pt>
                <c:pt idx="4">
                  <c:v>0.21</c:v>
                </c:pt>
                <c:pt idx="5">
                  <c:v>1.4870000000000001</c:v>
                </c:pt>
                <c:pt idx="6">
                  <c:v>0.09</c:v>
                </c:pt>
                <c:pt idx="7">
                  <c:v>0.13</c:v>
                </c:pt>
                <c:pt idx="8">
                  <c:v>0.182</c:v>
                </c:pt>
                <c:pt idx="9">
                  <c:v>108.24</c:v>
                </c:pt>
                <c:pt idx="10">
                  <c:v>25.535</c:v>
                </c:pt>
                <c:pt idx="11">
                  <c:v>25.288</c:v>
                </c:pt>
                <c:pt idx="12">
                  <c:v>19.468</c:v>
                </c:pt>
                <c:pt idx="13">
                  <c:v>27.878</c:v>
                </c:pt>
                <c:pt idx="14">
                  <c:v>9.7799999999999994</c:v>
                </c:pt>
                <c:pt idx="15">
                  <c:v>1.1910000000000001</c:v>
                </c:pt>
                <c:pt idx="16">
                  <c:v>0.68700000000000006</c:v>
                </c:pt>
                <c:pt idx="17">
                  <c:v>1.202</c:v>
                </c:pt>
                <c:pt idx="18">
                  <c:v>7.86</c:v>
                </c:pt>
                <c:pt idx="19">
                  <c:v>0.23599999999999999</c:v>
                </c:pt>
                <c:pt idx="20">
                  <c:v>0.50600000000000001</c:v>
                </c:pt>
                <c:pt idx="21">
                  <c:v>0.68600000000000005</c:v>
                </c:pt>
                <c:pt idx="22">
                  <c:v>0.38</c:v>
                </c:pt>
                <c:pt idx="23">
                  <c:v>1.3220000000000001</c:v>
                </c:pt>
                <c:pt idx="24">
                  <c:v>0.68200000000000005</c:v>
                </c:pt>
                <c:pt idx="25">
                  <c:v>0.623</c:v>
                </c:pt>
                <c:pt idx="26">
                  <c:v>0.33100000000000002</c:v>
                </c:pt>
                <c:pt idx="27">
                  <c:v>0.50600000000000001</c:v>
                </c:pt>
                <c:pt idx="28">
                  <c:v>0.161</c:v>
                </c:pt>
                <c:pt idx="29">
                  <c:v>0.2</c:v>
                </c:pt>
                <c:pt idx="30">
                  <c:v>0.125</c:v>
                </c:pt>
                <c:pt idx="31">
                  <c:v>0.28299999999999997</c:v>
                </c:pt>
                <c:pt idx="32">
                  <c:v>0.3</c:v>
                </c:pt>
                <c:pt idx="33">
                  <c:v>0.16700000000000001</c:v>
                </c:pt>
                <c:pt idx="34">
                  <c:v>0.104</c:v>
                </c:pt>
                <c:pt idx="35">
                  <c:v>0.184</c:v>
                </c:pt>
                <c:pt idx="36">
                  <c:v>6.7000000000000004E-2</c:v>
                </c:pt>
                <c:pt idx="37">
                  <c:v>0.19700000000000001</c:v>
                </c:pt>
                <c:pt idx="38">
                  <c:v>0.151</c:v>
                </c:pt>
                <c:pt idx="39">
                  <c:v>0.39100000000000001</c:v>
                </c:pt>
                <c:pt idx="40">
                  <c:v>0.58199999999999996</c:v>
                </c:pt>
                <c:pt idx="41">
                  <c:v>0.51500000000000001</c:v>
                </c:pt>
                <c:pt idx="42">
                  <c:v>2.6469999999999998</c:v>
                </c:pt>
                <c:pt idx="43">
                  <c:v>6.444</c:v>
                </c:pt>
                <c:pt idx="44">
                  <c:v>0.129</c:v>
                </c:pt>
                <c:pt idx="45">
                  <c:v>0.16800000000000001</c:v>
                </c:pt>
                <c:pt idx="46">
                  <c:v>4.2999999999999997E-2</c:v>
                </c:pt>
                <c:pt idx="47">
                  <c:v>0.105</c:v>
                </c:pt>
                <c:pt idx="48">
                  <c:v>0.13200000000000001</c:v>
                </c:pt>
                <c:pt idx="49">
                  <c:v>5.8000000000000003E-2</c:v>
                </c:pt>
                <c:pt idx="50">
                  <c:v>5.3999999999999999E-2</c:v>
                </c:pt>
                <c:pt idx="51">
                  <c:v>0.127</c:v>
                </c:pt>
                <c:pt idx="52">
                  <c:v>0.313</c:v>
                </c:pt>
                <c:pt idx="53">
                  <c:v>0.66700000000000004</c:v>
                </c:pt>
                <c:pt idx="54">
                  <c:v>0.159</c:v>
                </c:pt>
                <c:pt idx="55">
                  <c:v>0.21299999999999999</c:v>
                </c:pt>
                <c:pt idx="56">
                  <c:v>0.57599999999999996</c:v>
                </c:pt>
                <c:pt idx="57">
                  <c:v>0.33700000000000002</c:v>
                </c:pt>
                <c:pt idx="58">
                  <c:v>1.0489999999999999</c:v>
                </c:pt>
                <c:pt idx="59">
                  <c:v>1.3740000000000001</c:v>
                </c:pt>
                <c:pt idx="60">
                  <c:v>1.341</c:v>
                </c:pt>
                <c:pt idx="61">
                  <c:v>1.4259999999999999</c:v>
                </c:pt>
                <c:pt idx="62">
                  <c:v>1.282</c:v>
                </c:pt>
                <c:pt idx="63">
                  <c:v>0.873</c:v>
                </c:pt>
                <c:pt idx="64">
                  <c:v>2.266</c:v>
                </c:pt>
                <c:pt idx="65">
                  <c:v>0.19700000000000001</c:v>
                </c:pt>
                <c:pt idx="66">
                  <c:v>0.749</c:v>
                </c:pt>
                <c:pt idx="67">
                  <c:v>1.792</c:v>
                </c:pt>
                <c:pt idx="68">
                  <c:v>2.875</c:v>
                </c:pt>
                <c:pt idx="69">
                  <c:v>1.044</c:v>
                </c:pt>
                <c:pt idx="70">
                  <c:v>0.32</c:v>
                </c:pt>
                <c:pt idx="71">
                  <c:v>0.31</c:v>
                </c:pt>
                <c:pt idx="72">
                  <c:v>0.23799999999999999</c:v>
                </c:pt>
                <c:pt idx="73">
                  <c:v>0.49399999999999999</c:v>
                </c:pt>
                <c:pt idx="74">
                  <c:v>0.55700000000000005</c:v>
                </c:pt>
                <c:pt idx="75">
                  <c:v>0.47299999999999998</c:v>
                </c:pt>
                <c:pt idx="76">
                  <c:v>0.59299999999999997</c:v>
                </c:pt>
                <c:pt idx="77">
                  <c:v>0.19500000000000001</c:v>
                </c:pt>
                <c:pt idx="78">
                  <c:v>1.242</c:v>
                </c:pt>
                <c:pt idx="79">
                  <c:v>0.84899999999999998</c:v>
                </c:pt>
                <c:pt idx="80">
                  <c:v>1.379</c:v>
                </c:pt>
                <c:pt idx="81">
                  <c:v>2.06</c:v>
                </c:pt>
                <c:pt idx="82">
                  <c:v>6.3559999999999999</c:v>
                </c:pt>
                <c:pt idx="83">
                  <c:v>2.976</c:v>
                </c:pt>
                <c:pt idx="84">
                  <c:v>0.753</c:v>
                </c:pt>
                <c:pt idx="85">
                  <c:v>1.262</c:v>
                </c:pt>
                <c:pt idx="86">
                  <c:v>3.27</c:v>
                </c:pt>
                <c:pt idx="87">
                  <c:v>2.8530000000000002</c:v>
                </c:pt>
                <c:pt idx="88">
                  <c:v>0.872</c:v>
                </c:pt>
                <c:pt idx="89">
                  <c:v>0.44700000000000001</c:v>
                </c:pt>
                <c:pt idx="90">
                  <c:v>0.34300000000000003</c:v>
                </c:pt>
                <c:pt idx="91">
                  <c:v>0.438</c:v>
                </c:pt>
                <c:pt idx="92">
                  <c:v>0.371</c:v>
                </c:pt>
                <c:pt idx="93">
                  <c:v>0.442</c:v>
                </c:pt>
                <c:pt idx="94">
                  <c:v>0.29799999999999999</c:v>
                </c:pt>
                <c:pt idx="95">
                  <c:v>0.38100000000000001</c:v>
                </c:pt>
                <c:pt idx="96">
                  <c:v>0.26300000000000001</c:v>
                </c:pt>
                <c:pt idx="97">
                  <c:v>0.16200000000000001</c:v>
                </c:pt>
                <c:pt idx="98">
                  <c:v>0.17699999999999999</c:v>
                </c:pt>
                <c:pt idx="99">
                  <c:v>0.25800000000000001</c:v>
                </c:pt>
                <c:pt idx="100">
                  <c:v>1.0069999999999999</c:v>
                </c:pt>
                <c:pt idx="101">
                  <c:v>2.1560000000000001</c:v>
                </c:pt>
                <c:pt idx="102">
                  <c:v>1.4490000000000001</c:v>
                </c:pt>
                <c:pt idx="103">
                  <c:v>0.93</c:v>
                </c:pt>
                <c:pt idx="104">
                  <c:v>1.0840000000000001</c:v>
                </c:pt>
                <c:pt idx="105">
                  <c:v>2.9940000000000002</c:v>
                </c:pt>
                <c:pt idx="106">
                  <c:v>0.73899999999999999</c:v>
                </c:pt>
                <c:pt idx="107">
                  <c:v>1.4890000000000001</c:v>
                </c:pt>
                <c:pt idx="108">
                  <c:v>0.93700000000000006</c:v>
                </c:pt>
                <c:pt idx="109">
                  <c:v>0.80600000000000005</c:v>
                </c:pt>
                <c:pt idx="110">
                  <c:v>2.89</c:v>
                </c:pt>
                <c:pt idx="111">
                  <c:v>0.82499999999999996</c:v>
                </c:pt>
                <c:pt idx="112">
                  <c:v>0.73499999999999999</c:v>
                </c:pt>
                <c:pt idx="113">
                  <c:v>0.88800000000000001</c:v>
                </c:pt>
                <c:pt idx="114">
                  <c:v>0.58699999999999997</c:v>
                </c:pt>
                <c:pt idx="115">
                  <c:v>0.373</c:v>
                </c:pt>
                <c:pt idx="116">
                  <c:v>0.88300000000000001</c:v>
                </c:pt>
                <c:pt idx="117">
                  <c:v>0.752</c:v>
                </c:pt>
                <c:pt idx="118">
                  <c:v>1.992</c:v>
                </c:pt>
                <c:pt idx="119">
                  <c:v>0.34899999999999998</c:v>
                </c:pt>
                <c:pt idx="120">
                  <c:v>0.55400000000000005</c:v>
                </c:pt>
                <c:pt idx="121">
                  <c:v>1.2290000000000001</c:v>
                </c:pt>
                <c:pt idx="122">
                  <c:v>0.76700000000000002</c:v>
                </c:pt>
                <c:pt idx="123">
                  <c:v>0.75800000000000001</c:v>
                </c:pt>
                <c:pt idx="124">
                  <c:v>1.0860000000000001</c:v>
                </c:pt>
                <c:pt idx="125">
                  <c:v>1.244</c:v>
                </c:pt>
                <c:pt idx="126">
                  <c:v>0.94899999999999995</c:v>
                </c:pt>
                <c:pt idx="127">
                  <c:v>0.53700000000000003</c:v>
                </c:pt>
                <c:pt idx="128">
                  <c:v>1.0680000000000001</c:v>
                </c:pt>
                <c:pt idx="129">
                  <c:v>0.93400000000000005</c:v>
                </c:pt>
                <c:pt idx="130">
                  <c:v>1.1930000000000001</c:v>
                </c:pt>
                <c:pt idx="131">
                  <c:v>0.35799999999999998</c:v>
                </c:pt>
                <c:pt idx="132">
                  <c:v>0.40699999999999997</c:v>
                </c:pt>
                <c:pt idx="133">
                  <c:v>0.503</c:v>
                </c:pt>
                <c:pt idx="134">
                  <c:v>0.46800000000000003</c:v>
                </c:pt>
                <c:pt idx="135">
                  <c:v>0.45500000000000002</c:v>
                </c:pt>
                <c:pt idx="136">
                  <c:v>2.2530000000000001</c:v>
                </c:pt>
                <c:pt idx="137">
                  <c:v>0.59899999999999998</c:v>
                </c:pt>
                <c:pt idx="138">
                  <c:v>0.93</c:v>
                </c:pt>
                <c:pt idx="139">
                  <c:v>0.41599999999999998</c:v>
                </c:pt>
                <c:pt idx="140">
                  <c:v>0.2</c:v>
                </c:pt>
                <c:pt idx="141">
                  <c:v>0.61499999999999999</c:v>
                </c:pt>
                <c:pt idx="142">
                  <c:v>0.90400000000000003</c:v>
                </c:pt>
                <c:pt idx="143">
                  <c:v>0.16500000000000001</c:v>
                </c:pt>
                <c:pt idx="144">
                  <c:v>0.16300000000000001</c:v>
                </c:pt>
                <c:pt idx="145">
                  <c:v>0.11799999999999999</c:v>
                </c:pt>
                <c:pt idx="146">
                  <c:v>0.19600000000000001</c:v>
                </c:pt>
                <c:pt idx="147">
                  <c:v>0.26100000000000001</c:v>
                </c:pt>
                <c:pt idx="148">
                  <c:v>0.27</c:v>
                </c:pt>
                <c:pt idx="149">
                  <c:v>0.46600000000000003</c:v>
                </c:pt>
                <c:pt idx="150">
                  <c:v>0.34699999999999998</c:v>
                </c:pt>
                <c:pt idx="151">
                  <c:v>0.29699999999999999</c:v>
                </c:pt>
                <c:pt idx="152">
                  <c:v>0.49299999999999999</c:v>
                </c:pt>
                <c:pt idx="153">
                  <c:v>0.58199999999999996</c:v>
                </c:pt>
                <c:pt idx="154">
                  <c:v>1.631</c:v>
                </c:pt>
                <c:pt idx="155">
                  <c:v>0.495</c:v>
                </c:pt>
                <c:pt idx="156">
                  <c:v>0.13100000000000001</c:v>
                </c:pt>
                <c:pt idx="157">
                  <c:v>0.23899999999999999</c:v>
                </c:pt>
                <c:pt idx="158">
                  <c:v>0.41799999999999998</c:v>
                </c:pt>
                <c:pt idx="159">
                  <c:v>0.374</c:v>
                </c:pt>
                <c:pt idx="160">
                  <c:v>0.48499999999999999</c:v>
                </c:pt>
                <c:pt idx="161">
                  <c:v>0.40100000000000002</c:v>
                </c:pt>
                <c:pt idx="162">
                  <c:v>0.71299999999999997</c:v>
                </c:pt>
                <c:pt idx="163">
                  <c:v>1.139</c:v>
                </c:pt>
                <c:pt idx="164">
                  <c:v>1.155</c:v>
                </c:pt>
                <c:pt idx="165">
                  <c:v>0.98499999999999999</c:v>
                </c:pt>
                <c:pt idx="166">
                  <c:v>0.64800000000000002</c:v>
                </c:pt>
                <c:pt idx="167">
                  <c:v>0.76500000000000001</c:v>
                </c:pt>
                <c:pt idx="168">
                  <c:v>0.35099999999999998</c:v>
                </c:pt>
                <c:pt idx="169">
                  <c:v>0.26600000000000001</c:v>
                </c:pt>
                <c:pt idx="170">
                  <c:v>0.39700000000000002</c:v>
                </c:pt>
                <c:pt idx="171">
                  <c:v>0.82299999999999995</c:v>
                </c:pt>
                <c:pt idx="172">
                  <c:v>2.1440000000000001</c:v>
                </c:pt>
                <c:pt idx="173">
                  <c:v>1.0329999999999999</c:v>
                </c:pt>
                <c:pt idx="174">
                  <c:v>0.34200000000000003</c:v>
                </c:pt>
                <c:pt idx="175">
                  <c:v>0.20899999999999999</c:v>
                </c:pt>
                <c:pt idx="176">
                  <c:v>0.312</c:v>
                </c:pt>
                <c:pt idx="177">
                  <c:v>0.61</c:v>
                </c:pt>
                <c:pt idx="178">
                  <c:v>0.90400000000000003</c:v>
                </c:pt>
                <c:pt idx="179">
                  <c:v>3.2309999999999999</c:v>
                </c:pt>
                <c:pt idx="180">
                  <c:v>0.65300000000000002</c:v>
                </c:pt>
                <c:pt idx="181">
                  <c:v>0.24199999999999999</c:v>
                </c:pt>
                <c:pt idx="182">
                  <c:v>0.45700000000000002</c:v>
                </c:pt>
                <c:pt idx="183">
                  <c:v>0.66</c:v>
                </c:pt>
                <c:pt idx="184">
                  <c:v>1.5289999999999999</c:v>
                </c:pt>
                <c:pt idx="185">
                  <c:v>1.1020000000000001</c:v>
                </c:pt>
                <c:pt idx="186">
                  <c:v>0.94299999999999995</c:v>
                </c:pt>
                <c:pt idx="187">
                  <c:v>0.26400000000000001</c:v>
                </c:pt>
                <c:pt idx="188">
                  <c:v>0.376</c:v>
                </c:pt>
                <c:pt idx="189">
                  <c:v>0.63600000000000001</c:v>
                </c:pt>
                <c:pt idx="190">
                  <c:v>0.184</c:v>
                </c:pt>
                <c:pt idx="191">
                  <c:v>0.34799999999999998</c:v>
                </c:pt>
                <c:pt idx="192">
                  <c:v>1.1890000000000001</c:v>
                </c:pt>
                <c:pt idx="193">
                  <c:v>0.78500000000000003</c:v>
                </c:pt>
                <c:pt idx="194">
                  <c:v>0.314</c:v>
                </c:pt>
                <c:pt idx="195">
                  <c:v>0.17599999999999999</c:v>
                </c:pt>
                <c:pt idx="196">
                  <c:v>0.71699999999999997</c:v>
                </c:pt>
                <c:pt idx="197">
                  <c:v>0.53700000000000003</c:v>
                </c:pt>
                <c:pt idx="200">
                  <c:v>0.376</c:v>
                </c:pt>
                <c:pt idx="201">
                  <c:v>0.24</c:v>
                </c:pt>
                <c:pt idx="202">
                  <c:v>0.30099999999999999</c:v>
                </c:pt>
                <c:pt idx="203">
                  <c:v>7.7549999999999999</c:v>
                </c:pt>
                <c:pt idx="204">
                  <c:v>11.25</c:v>
                </c:pt>
                <c:pt idx="205">
                  <c:v>2.008</c:v>
                </c:pt>
                <c:pt idx="206">
                  <c:v>0.20699999999999999</c:v>
                </c:pt>
                <c:pt idx="207">
                  <c:v>0.46200000000000002</c:v>
                </c:pt>
                <c:pt idx="208">
                  <c:v>0.48199999999999998</c:v>
                </c:pt>
                <c:pt idx="209">
                  <c:v>1.177</c:v>
                </c:pt>
                <c:pt idx="210">
                  <c:v>3.2250000000000001</c:v>
                </c:pt>
                <c:pt idx="211">
                  <c:v>0.60299999999999998</c:v>
                </c:pt>
                <c:pt idx="213">
                  <c:v>1.3879999999999999</c:v>
                </c:pt>
                <c:pt idx="214">
                  <c:v>1.0780000000000001</c:v>
                </c:pt>
                <c:pt idx="215">
                  <c:v>1.258</c:v>
                </c:pt>
                <c:pt idx="216">
                  <c:v>1.621</c:v>
                </c:pt>
                <c:pt idx="217">
                  <c:v>5.35</c:v>
                </c:pt>
                <c:pt idx="218">
                  <c:v>8.5820000000000007</c:v>
                </c:pt>
                <c:pt idx="219">
                  <c:v>8.0440000000000005</c:v>
                </c:pt>
                <c:pt idx="220">
                  <c:v>7.6369999999999996</c:v>
                </c:pt>
                <c:pt idx="221">
                  <c:v>4.0789999999999997</c:v>
                </c:pt>
                <c:pt idx="222">
                  <c:v>20.356999999999999</c:v>
                </c:pt>
                <c:pt idx="223">
                  <c:v>30.576000000000001</c:v>
                </c:pt>
                <c:pt idx="224">
                  <c:v>11.039</c:v>
                </c:pt>
                <c:pt idx="225">
                  <c:v>8.6460000000000008</c:v>
                </c:pt>
                <c:pt idx="226">
                  <c:v>0.75900000000000001</c:v>
                </c:pt>
                <c:pt idx="227">
                  <c:v>9.5050000000000008</c:v>
                </c:pt>
                <c:pt idx="228">
                  <c:v>2.5110000000000001</c:v>
                </c:pt>
                <c:pt idx="229">
                  <c:v>23.141999999999999</c:v>
                </c:pt>
                <c:pt idx="230">
                  <c:v>5.2590000000000003</c:v>
                </c:pt>
                <c:pt idx="231">
                  <c:v>3.6739999999999999</c:v>
                </c:pt>
                <c:pt idx="232">
                  <c:v>1.079</c:v>
                </c:pt>
                <c:pt idx="233">
                  <c:v>1.944</c:v>
                </c:pt>
                <c:pt idx="234">
                  <c:v>2.6909999999999998</c:v>
                </c:pt>
                <c:pt idx="235">
                  <c:v>1.7849999999999999</c:v>
                </c:pt>
                <c:pt idx="236">
                  <c:v>4.657</c:v>
                </c:pt>
                <c:pt idx="237">
                  <c:v>0.29299999999999998</c:v>
                </c:pt>
                <c:pt idx="238">
                  <c:v>0.48599999999999999</c:v>
                </c:pt>
                <c:pt idx="239">
                  <c:v>0.45300000000000001</c:v>
                </c:pt>
                <c:pt idx="240">
                  <c:v>1.129</c:v>
                </c:pt>
                <c:pt idx="241">
                  <c:v>0.7</c:v>
                </c:pt>
                <c:pt idx="242">
                  <c:v>0.45600000000000002</c:v>
                </c:pt>
                <c:pt idx="243">
                  <c:v>1.3680000000000001</c:v>
                </c:pt>
                <c:pt idx="244">
                  <c:v>0.76200000000000001</c:v>
                </c:pt>
                <c:pt idx="245">
                  <c:v>0.52700000000000002</c:v>
                </c:pt>
                <c:pt idx="246">
                  <c:v>0.27300000000000002</c:v>
                </c:pt>
                <c:pt idx="247">
                  <c:v>0.88300000000000001</c:v>
                </c:pt>
                <c:pt idx="248">
                  <c:v>0.98399999999999999</c:v>
                </c:pt>
                <c:pt idx="249">
                  <c:v>0.46100000000000002</c:v>
                </c:pt>
                <c:pt idx="250">
                  <c:v>0.27300000000000002</c:v>
                </c:pt>
                <c:pt idx="251">
                  <c:v>0.16500000000000001</c:v>
                </c:pt>
                <c:pt idx="252">
                  <c:v>0.23100000000000001</c:v>
                </c:pt>
                <c:pt idx="253">
                  <c:v>0.5</c:v>
                </c:pt>
                <c:pt idx="254">
                  <c:v>0.67200000000000004</c:v>
                </c:pt>
                <c:pt idx="255">
                  <c:v>0.747</c:v>
                </c:pt>
                <c:pt idx="256">
                  <c:v>0.63100000000000001</c:v>
                </c:pt>
                <c:pt idx="257">
                  <c:v>0.51500000000000001</c:v>
                </c:pt>
                <c:pt idx="258">
                  <c:v>0.20499999999999999</c:v>
                </c:pt>
                <c:pt idx="259">
                  <c:v>0.14599999999999999</c:v>
                </c:pt>
                <c:pt idx="260">
                  <c:v>0.217</c:v>
                </c:pt>
                <c:pt idx="261">
                  <c:v>0.26700000000000002</c:v>
                </c:pt>
                <c:pt idx="262">
                  <c:v>0.432</c:v>
                </c:pt>
                <c:pt idx="263">
                  <c:v>0.68600000000000005</c:v>
                </c:pt>
                <c:pt idx="264">
                  <c:v>0.68899999999999995</c:v>
                </c:pt>
                <c:pt idx="265">
                  <c:v>0.71599999999999997</c:v>
                </c:pt>
                <c:pt idx="266">
                  <c:v>0.51500000000000001</c:v>
                </c:pt>
                <c:pt idx="267">
                  <c:v>0.28499999999999998</c:v>
                </c:pt>
                <c:pt idx="268">
                  <c:v>0.158</c:v>
                </c:pt>
                <c:pt idx="269">
                  <c:v>0.13900000000000001</c:v>
                </c:pt>
                <c:pt idx="270">
                  <c:v>0.24199999999999999</c:v>
                </c:pt>
                <c:pt idx="271">
                  <c:v>0.79400000000000004</c:v>
                </c:pt>
                <c:pt idx="272">
                  <c:v>0.439</c:v>
                </c:pt>
                <c:pt idx="273">
                  <c:v>0.17899999999999999</c:v>
                </c:pt>
                <c:pt idx="274">
                  <c:v>0.27500000000000002</c:v>
                </c:pt>
                <c:pt idx="275">
                  <c:v>0.61299999999999999</c:v>
                </c:pt>
                <c:pt idx="276">
                  <c:v>0.745</c:v>
                </c:pt>
                <c:pt idx="277">
                  <c:v>0.38100000000000001</c:v>
                </c:pt>
                <c:pt idx="278">
                  <c:v>0.25600000000000001</c:v>
                </c:pt>
                <c:pt idx="279">
                  <c:v>0.47899999999999998</c:v>
                </c:pt>
                <c:pt idx="280">
                  <c:v>0.34799999999999998</c:v>
                </c:pt>
                <c:pt idx="281">
                  <c:v>0.38</c:v>
                </c:pt>
                <c:pt idx="282">
                  <c:v>0.58499999999999996</c:v>
                </c:pt>
                <c:pt idx="283">
                  <c:v>1.6060000000000001</c:v>
                </c:pt>
                <c:pt idx="284">
                  <c:v>0.79</c:v>
                </c:pt>
                <c:pt idx="285">
                  <c:v>0.44400000000000001</c:v>
                </c:pt>
                <c:pt idx="286">
                  <c:v>0.379</c:v>
                </c:pt>
                <c:pt idx="287">
                  <c:v>0.35099999999999998</c:v>
                </c:pt>
                <c:pt idx="288">
                  <c:v>0.35699999999999998</c:v>
                </c:pt>
                <c:pt idx="289">
                  <c:v>0.437</c:v>
                </c:pt>
                <c:pt idx="290">
                  <c:v>0.99099999999999999</c:v>
                </c:pt>
                <c:pt idx="291">
                  <c:v>0.66100000000000003</c:v>
                </c:pt>
                <c:pt idx="292">
                  <c:v>0.56999999999999995</c:v>
                </c:pt>
                <c:pt idx="293">
                  <c:v>2.1230000000000002</c:v>
                </c:pt>
                <c:pt idx="294">
                  <c:v>0.46700000000000003</c:v>
                </c:pt>
                <c:pt idx="295">
                  <c:v>0.85099999999999998</c:v>
                </c:pt>
                <c:pt idx="296">
                  <c:v>9.0999999999999998E-2</c:v>
                </c:pt>
                <c:pt idx="297">
                  <c:v>0.27900000000000003</c:v>
                </c:pt>
                <c:pt idx="298">
                  <c:v>0.36399999999999999</c:v>
                </c:pt>
                <c:pt idx="299">
                  <c:v>0.46500000000000002</c:v>
                </c:pt>
                <c:pt idx="300">
                  <c:v>0.47499999999999998</c:v>
                </c:pt>
                <c:pt idx="301">
                  <c:v>0.51300000000000001</c:v>
                </c:pt>
                <c:pt idx="302">
                  <c:v>0.47</c:v>
                </c:pt>
                <c:pt idx="303">
                  <c:v>0.79600000000000004</c:v>
                </c:pt>
                <c:pt idx="304">
                  <c:v>0.13</c:v>
                </c:pt>
                <c:pt idx="305">
                  <c:v>0.27400000000000002</c:v>
                </c:pt>
                <c:pt idx="306">
                  <c:v>0.33600000000000002</c:v>
                </c:pt>
                <c:pt idx="307">
                  <c:v>0.46500000000000002</c:v>
                </c:pt>
                <c:pt idx="308">
                  <c:v>0.505</c:v>
                </c:pt>
                <c:pt idx="309">
                  <c:v>0.13600000000000001</c:v>
                </c:pt>
                <c:pt idx="310">
                  <c:v>9.2999999999999999E-2</c:v>
                </c:pt>
                <c:pt idx="311">
                  <c:v>0.33100000000000002</c:v>
                </c:pt>
                <c:pt idx="312">
                  <c:v>0.124</c:v>
                </c:pt>
                <c:pt idx="313">
                  <c:v>0.13100000000000001</c:v>
                </c:pt>
                <c:pt idx="314">
                  <c:v>0.98599999999999999</c:v>
                </c:pt>
                <c:pt idx="315">
                  <c:v>0.71699999999999997</c:v>
                </c:pt>
                <c:pt idx="316">
                  <c:v>0.32600000000000001</c:v>
                </c:pt>
                <c:pt idx="317">
                  <c:v>0.79100000000000004</c:v>
                </c:pt>
                <c:pt idx="318">
                  <c:v>0.22600000000000001</c:v>
                </c:pt>
                <c:pt idx="319">
                  <c:v>0.23499999999999999</c:v>
                </c:pt>
                <c:pt idx="320">
                  <c:v>8.2000000000000003E-2</c:v>
                </c:pt>
                <c:pt idx="321">
                  <c:v>0.2</c:v>
                </c:pt>
                <c:pt idx="322">
                  <c:v>0.33500000000000002</c:v>
                </c:pt>
                <c:pt idx="323">
                  <c:v>0.39</c:v>
                </c:pt>
                <c:pt idx="324">
                  <c:v>0.17499999999999999</c:v>
                </c:pt>
                <c:pt idx="325">
                  <c:v>4.5999999999999999E-2</c:v>
                </c:pt>
                <c:pt idx="326">
                  <c:v>8.6999999999999994E-2</c:v>
                </c:pt>
                <c:pt idx="327">
                  <c:v>8.4000000000000005E-2</c:v>
                </c:pt>
                <c:pt idx="328">
                  <c:v>0.218</c:v>
                </c:pt>
                <c:pt idx="329">
                  <c:v>0.40600000000000003</c:v>
                </c:pt>
                <c:pt idx="330">
                  <c:v>0.159</c:v>
                </c:pt>
                <c:pt idx="331">
                  <c:v>0.32200000000000001</c:v>
                </c:pt>
                <c:pt idx="332">
                  <c:v>0.65400000000000003</c:v>
                </c:pt>
                <c:pt idx="333">
                  <c:v>1.179</c:v>
                </c:pt>
                <c:pt idx="334">
                  <c:v>1.9630000000000001</c:v>
                </c:pt>
                <c:pt idx="335">
                  <c:v>1.7410000000000001</c:v>
                </c:pt>
                <c:pt idx="336">
                  <c:v>1.1240000000000001</c:v>
                </c:pt>
                <c:pt idx="337">
                  <c:v>0.877</c:v>
                </c:pt>
                <c:pt idx="338">
                  <c:v>0.98699999999999999</c:v>
                </c:pt>
                <c:pt idx="339">
                  <c:v>0.64200000000000002</c:v>
                </c:pt>
                <c:pt idx="340">
                  <c:v>0.40200000000000002</c:v>
                </c:pt>
                <c:pt idx="341">
                  <c:v>0.56399999999999995</c:v>
                </c:pt>
                <c:pt idx="342">
                  <c:v>0.88</c:v>
                </c:pt>
                <c:pt idx="343">
                  <c:v>0.59199999999999997</c:v>
                </c:pt>
                <c:pt idx="344">
                  <c:v>0.33800000000000002</c:v>
                </c:pt>
                <c:pt idx="345">
                  <c:v>0.73199999999999998</c:v>
                </c:pt>
                <c:pt idx="346">
                  <c:v>0.307</c:v>
                </c:pt>
                <c:pt idx="347">
                  <c:v>0.81</c:v>
                </c:pt>
                <c:pt idx="348">
                  <c:v>0.73199999999999998</c:v>
                </c:pt>
                <c:pt idx="349">
                  <c:v>0.7</c:v>
                </c:pt>
                <c:pt idx="350">
                  <c:v>0.43099999999999999</c:v>
                </c:pt>
                <c:pt idx="351">
                  <c:v>0.51500000000000001</c:v>
                </c:pt>
                <c:pt idx="352">
                  <c:v>0.152</c:v>
                </c:pt>
                <c:pt idx="353">
                  <c:v>0.14899999999999999</c:v>
                </c:pt>
                <c:pt idx="354">
                  <c:v>0.25700000000000001</c:v>
                </c:pt>
                <c:pt idx="355">
                  <c:v>0.16800000000000001</c:v>
                </c:pt>
                <c:pt idx="356">
                  <c:v>0.13500000000000001</c:v>
                </c:pt>
                <c:pt idx="357">
                  <c:v>0.21199999999999999</c:v>
                </c:pt>
                <c:pt idx="358">
                  <c:v>0.29199999999999998</c:v>
                </c:pt>
                <c:pt idx="359">
                  <c:v>0.124</c:v>
                </c:pt>
                <c:pt idx="360">
                  <c:v>0.09</c:v>
                </c:pt>
                <c:pt idx="361">
                  <c:v>0.06</c:v>
                </c:pt>
                <c:pt idx="362">
                  <c:v>4.3999999999999997E-2</c:v>
                </c:pt>
                <c:pt idx="363">
                  <c:v>0.05</c:v>
                </c:pt>
                <c:pt idx="364">
                  <c:v>9.5000000000000001E-2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E9D-4CFC-A09C-02FDD646FFB3}"/>
            </c:ext>
          </c:extLst>
        </c:ser>
        <c:ser>
          <c:idx val="4"/>
          <c:order val="1"/>
          <c:tx>
            <c:v>STOA</c:v>
          </c:tx>
          <c:spPr>
            <a:ln w="12700"/>
          </c:spPr>
          <c:marker>
            <c:symbol val="star"/>
            <c:size val="4"/>
          </c:marker>
          <c:cat>
            <c:numRef>
              <c:f>'Daten STOB'!$A$12:$A$376</c:f>
              <c:numCache>
                <c:formatCode>m/d/yyyy</c:formatCode>
                <c:ptCount val="365"/>
                <c:pt idx="0">
                  <c:v>44562</c:v>
                </c:pt>
                <c:pt idx="1">
                  <c:v>44563</c:v>
                </c:pt>
                <c:pt idx="2">
                  <c:v>44564</c:v>
                </c:pt>
                <c:pt idx="3">
                  <c:v>44565</c:v>
                </c:pt>
                <c:pt idx="4">
                  <c:v>44566</c:v>
                </c:pt>
                <c:pt idx="5">
                  <c:v>44567</c:v>
                </c:pt>
                <c:pt idx="6">
                  <c:v>44568</c:v>
                </c:pt>
                <c:pt idx="7">
                  <c:v>44569</c:v>
                </c:pt>
                <c:pt idx="8">
                  <c:v>44570</c:v>
                </c:pt>
                <c:pt idx="9">
                  <c:v>44571</c:v>
                </c:pt>
                <c:pt idx="10">
                  <c:v>44572</c:v>
                </c:pt>
                <c:pt idx="11">
                  <c:v>44573</c:v>
                </c:pt>
                <c:pt idx="12">
                  <c:v>44574</c:v>
                </c:pt>
                <c:pt idx="13">
                  <c:v>44575</c:v>
                </c:pt>
                <c:pt idx="14">
                  <c:v>44576</c:v>
                </c:pt>
                <c:pt idx="15">
                  <c:v>44577</c:v>
                </c:pt>
                <c:pt idx="16">
                  <c:v>44578</c:v>
                </c:pt>
                <c:pt idx="17">
                  <c:v>44579</c:v>
                </c:pt>
                <c:pt idx="18">
                  <c:v>44580</c:v>
                </c:pt>
                <c:pt idx="19">
                  <c:v>44581</c:v>
                </c:pt>
                <c:pt idx="20">
                  <c:v>44582</c:v>
                </c:pt>
                <c:pt idx="21">
                  <c:v>44583</c:v>
                </c:pt>
                <c:pt idx="22">
                  <c:v>44584</c:v>
                </c:pt>
                <c:pt idx="23">
                  <c:v>44585</c:v>
                </c:pt>
                <c:pt idx="24">
                  <c:v>44586</c:v>
                </c:pt>
                <c:pt idx="25">
                  <c:v>44587</c:v>
                </c:pt>
                <c:pt idx="26">
                  <c:v>44588</c:v>
                </c:pt>
                <c:pt idx="27">
                  <c:v>44589</c:v>
                </c:pt>
                <c:pt idx="28">
                  <c:v>44590</c:v>
                </c:pt>
                <c:pt idx="29">
                  <c:v>44591</c:v>
                </c:pt>
                <c:pt idx="30">
                  <c:v>44592</c:v>
                </c:pt>
                <c:pt idx="31">
                  <c:v>44593</c:v>
                </c:pt>
                <c:pt idx="32">
                  <c:v>44594</c:v>
                </c:pt>
                <c:pt idx="33">
                  <c:v>44595</c:v>
                </c:pt>
                <c:pt idx="34">
                  <c:v>44596</c:v>
                </c:pt>
                <c:pt idx="35">
                  <c:v>44597</c:v>
                </c:pt>
                <c:pt idx="36">
                  <c:v>44598</c:v>
                </c:pt>
                <c:pt idx="37">
                  <c:v>44599</c:v>
                </c:pt>
                <c:pt idx="38">
                  <c:v>44600</c:v>
                </c:pt>
                <c:pt idx="39">
                  <c:v>44601</c:v>
                </c:pt>
                <c:pt idx="40">
                  <c:v>44602</c:v>
                </c:pt>
                <c:pt idx="41">
                  <c:v>44603</c:v>
                </c:pt>
                <c:pt idx="42">
                  <c:v>44604</c:v>
                </c:pt>
                <c:pt idx="43">
                  <c:v>44605</c:v>
                </c:pt>
                <c:pt idx="44">
                  <c:v>44606</c:v>
                </c:pt>
                <c:pt idx="45">
                  <c:v>44607</c:v>
                </c:pt>
                <c:pt idx="46">
                  <c:v>44608</c:v>
                </c:pt>
                <c:pt idx="47">
                  <c:v>44609</c:v>
                </c:pt>
                <c:pt idx="48">
                  <c:v>44610</c:v>
                </c:pt>
                <c:pt idx="49">
                  <c:v>44611</c:v>
                </c:pt>
                <c:pt idx="50">
                  <c:v>44612</c:v>
                </c:pt>
                <c:pt idx="51">
                  <c:v>44613</c:v>
                </c:pt>
                <c:pt idx="52">
                  <c:v>44614</c:v>
                </c:pt>
                <c:pt idx="53">
                  <c:v>44615</c:v>
                </c:pt>
                <c:pt idx="54">
                  <c:v>44616</c:v>
                </c:pt>
                <c:pt idx="55">
                  <c:v>44617</c:v>
                </c:pt>
                <c:pt idx="56">
                  <c:v>44618</c:v>
                </c:pt>
                <c:pt idx="57">
                  <c:v>44619</c:v>
                </c:pt>
                <c:pt idx="58">
                  <c:v>44620</c:v>
                </c:pt>
                <c:pt idx="59">
                  <c:v>44621</c:v>
                </c:pt>
                <c:pt idx="60">
                  <c:v>44622</c:v>
                </c:pt>
                <c:pt idx="61">
                  <c:v>44623</c:v>
                </c:pt>
                <c:pt idx="62">
                  <c:v>44624</c:v>
                </c:pt>
                <c:pt idx="63">
                  <c:v>44625</c:v>
                </c:pt>
                <c:pt idx="64">
                  <c:v>44626</c:v>
                </c:pt>
                <c:pt idx="65">
                  <c:v>44627</c:v>
                </c:pt>
                <c:pt idx="66">
                  <c:v>44628</c:v>
                </c:pt>
                <c:pt idx="67">
                  <c:v>44629</c:v>
                </c:pt>
                <c:pt idx="68">
                  <c:v>44630</c:v>
                </c:pt>
                <c:pt idx="69">
                  <c:v>44631</c:v>
                </c:pt>
                <c:pt idx="70">
                  <c:v>44632</c:v>
                </c:pt>
                <c:pt idx="71">
                  <c:v>44633</c:v>
                </c:pt>
                <c:pt idx="72">
                  <c:v>44634</c:v>
                </c:pt>
                <c:pt idx="73">
                  <c:v>44635</c:v>
                </c:pt>
                <c:pt idx="74">
                  <c:v>44636</c:v>
                </c:pt>
                <c:pt idx="75">
                  <c:v>44637</c:v>
                </c:pt>
                <c:pt idx="76">
                  <c:v>44638</c:v>
                </c:pt>
                <c:pt idx="77">
                  <c:v>44639</c:v>
                </c:pt>
                <c:pt idx="78">
                  <c:v>44640</c:v>
                </c:pt>
                <c:pt idx="79">
                  <c:v>44641</c:v>
                </c:pt>
                <c:pt idx="80">
                  <c:v>44642</c:v>
                </c:pt>
                <c:pt idx="81">
                  <c:v>44643</c:v>
                </c:pt>
                <c:pt idx="82">
                  <c:v>44644</c:v>
                </c:pt>
                <c:pt idx="83">
                  <c:v>44645</c:v>
                </c:pt>
                <c:pt idx="84">
                  <c:v>44646</c:v>
                </c:pt>
                <c:pt idx="85">
                  <c:v>44647</c:v>
                </c:pt>
                <c:pt idx="86">
                  <c:v>44648</c:v>
                </c:pt>
                <c:pt idx="87">
                  <c:v>44649</c:v>
                </c:pt>
                <c:pt idx="88">
                  <c:v>44650</c:v>
                </c:pt>
                <c:pt idx="89">
                  <c:v>44651</c:v>
                </c:pt>
                <c:pt idx="90">
                  <c:v>44652</c:v>
                </c:pt>
                <c:pt idx="91">
                  <c:v>44653</c:v>
                </c:pt>
                <c:pt idx="92">
                  <c:v>44654</c:v>
                </c:pt>
                <c:pt idx="93">
                  <c:v>44655</c:v>
                </c:pt>
                <c:pt idx="94">
                  <c:v>44656</c:v>
                </c:pt>
                <c:pt idx="95">
                  <c:v>44657</c:v>
                </c:pt>
                <c:pt idx="96">
                  <c:v>44658</c:v>
                </c:pt>
                <c:pt idx="97">
                  <c:v>44659</c:v>
                </c:pt>
                <c:pt idx="98">
                  <c:v>44660</c:v>
                </c:pt>
                <c:pt idx="99">
                  <c:v>44661</c:v>
                </c:pt>
                <c:pt idx="100">
                  <c:v>44662</c:v>
                </c:pt>
                <c:pt idx="101">
                  <c:v>44663</c:v>
                </c:pt>
                <c:pt idx="102">
                  <c:v>44664</c:v>
                </c:pt>
                <c:pt idx="103">
                  <c:v>44665</c:v>
                </c:pt>
                <c:pt idx="104">
                  <c:v>44666</c:v>
                </c:pt>
                <c:pt idx="105">
                  <c:v>44667</c:v>
                </c:pt>
                <c:pt idx="106">
                  <c:v>44668</c:v>
                </c:pt>
                <c:pt idx="107">
                  <c:v>44669</c:v>
                </c:pt>
                <c:pt idx="108">
                  <c:v>44670</c:v>
                </c:pt>
                <c:pt idx="109">
                  <c:v>44671</c:v>
                </c:pt>
                <c:pt idx="110">
                  <c:v>44672</c:v>
                </c:pt>
                <c:pt idx="111">
                  <c:v>44673</c:v>
                </c:pt>
                <c:pt idx="112">
                  <c:v>44674</c:v>
                </c:pt>
                <c:pt idx="113">
                  <c:v>44675</c:v>
                </c:pt>
                <c:pt idx="114">
                  <c:v>44676</c:v>
                </c:pt>
                <c:pt idx="115">
                  <c:v>44677</c:v>
                </c:pt>
                <c:pt idx="116">
                  <c:v>44678</c:v>
                </c:pt>
                <c:pt idx="117">
                  <c:v>44679</c:v>
                </c:pt>
                <c:pt idx="118">
                  <c:v>44680</c:v>
                </c:pt>
                <c:pt idx="119">
                  <c:v>44681</c:v>
                </c:pt>
                <c:pt idx="120">
                  <c:v>44682</c:v>
                </c:pt>
                <c:pt idx="121">
                  <c:v>44683</c:v>
                </c:pt>
                <c:pt idx="122">
                  <c:v>44684</c:v>
                </c:pt>
                <c:pt idx="123">
                  <c:v>44685</c:v>
                </c:pt>
                <c:pt idx="124">
                  <c:v>44686</c:v>
                </c:pt>
                <c:pt idx="125">
                  <c:v>44687</c:v>
                </c:pt>
                <c:pt idx="126">
                  <c:v>44688</c:v>
                </c:pt>
                <c:pt idx="127">
                  <c:v>44689</c:v>
                </c:pt>
                <c:pt idx="128">
                  <c:v>44690</c:v>
                </c:pt>
                <c:pt idx="129">
                  <c:v>44691</c:v>
                </c:pt>
                <c:pt idx="130">
                  <c:v>44692</c:v>
                </c:pt>
                <c:pt idx="131">
                  <c:v>44693</c:v>
                </c:pt>
                <c:pt idx="132">
                  <c:v>44694</c:v>
                </c:pt>
                <c:pt idx="133">
                  <c:v>44695</c:v>
                </c:pt>
                <c:pt idx="134">
                  <c:v>44696</c:v>
                </c:pt>
                <c:pt idx="135">
                  <c:v>44697</c:v>
                </c:pt>
                <c:pt idx="136">
                  <c:v>44698</c:v>
                </c:pt>
                <c:pt idx="137">
                  <c:v>44699</c:v>
                </c:pt>
                <c:pt idx="138">
                  <c:v>44700</c:v>
                </c:pt>
                <c:pt idx="139">
                  <c:v>44701</c:v>
                </c:pt>
                <c:pt idx="140">
                  <c:v>44702</c:v>
                </c:pt>
                <c:pt idx="141">
                  <c:v>44703</c:v>
                </c:pt>
                <c:pt idx="142">
                  <c:v>44704</c:v>
                </c:pt>
                <c:pt idx="143">
                  <c:v>44705</c:v>
                </c:pt>
                <c:pt idx="144">
                  <c:v>44706</c:v>
                </c:pt>
                <c:pt idx="145">
                  <c:v>44707</c:v>
                </c:pt>
                <c:pt idx="146">
                  <c:v>44708</c:v>
                </c:pt>
                <c:pt idx="147">
                  <c:v>44709</c:v>
                </c:pt>
                <c:pt idx="148">
                  <c:v>44710</c:v>
                </c:pt>
                <c:pt idx="149">
                  <c:v>44711</c:v>
                </c:pt>
                <c:pt idx="150">
                  <c:v>44712</c:v>
                </c:pt>
                <c:pt idx="151">
                  <c:v>44713</c:v>
                </c:pt>
                <c:pt idx="152">
                  <c:v>44714</c:v>
                </c:pt>
                <c:pt idx="153">
                  <c:v>44715</c:v>
                </c:pt>
                <c:pt idx="154">
                  <c:v>44716</c:v>
                </c:pt>
                <c:pt idx="155">
                  <c:v>44717</c:v>
                </c:pt>
                <c:pt idx="156">
                  <c:v>44718</c:v>
                </c:pt>
                <c:pt idx="157">
                  <c:v>44719</c:v>
                </c:pt>
                <c:pt idx="158">
                  <c:v>44720</c:v>
                </c:pt>
                <c:pt idx="159">
                  <c:v>44721</c:v>
                </c:pt>
                <c:pt idx="160">
                  <c:v>44722</c:v>
                </c:pt>
                <c:pt idx="161">
                  <c:v>44723</c:v>
                </c:pt>
                <c:pt idx="162">
                  <c:v>44724</c:v>
                </c:pt>
                <c:pt idx="163">
                  <c:v>44725</c:v>
                </c:pt>
                <c:pt idx="164">
                  <c:v>44726</c:v>
                </c:pt>
                <c:pt idx="165">
                  <c:v>44727</c:v>
                </c:pt>
                <c:pt idx="166">
                  <c:v>44728</c:v>
                </c:pt>
                <c:pt idx="167">
                  <c:v>44729</c:v>
                </c:pt>
                <c:pt idx="168">
                  <c:v>44730</c:v>
                </c:pt>
                <c:pt idx="169">
                  <c:v>44731</c:v>
                </c:pt>
                <c:pt idx="170">
                  <c:v>44732</c:v>
                </c:pt>
                <c:pt idx="171">
                  <c:v>44733</c:v>
                </c:pt>
                <c:pt idx="172">
                  <c:v>44734</c:v>
                </c:pt>
                <c:pt idx="173">
                  <c:v>44735</c:v>
                </c:pt>
                <c:pt idx="174">
                  <c:v>44736</c:v>
                </c:pt>
                <c:pt idx="175">
                  <c:v>44737</c:v>
                </c:pt>
                <c:pt idx="176">
                  <c:v>44738</c:v>
                </c:pt>
                <c:pt idx="177">
                  <c:v>44739</c:v>
                </c:pt>
                <c:pt idx="178">
                  <c:v>44740</c:v>
                </c:pt>
                <c:pt idx="179">
                  <c:v>44741</c:v>
                </c:pt>
                <c:pt idx="180">
                  <c:v>44742</c:v>
                </c:pt>
                <c:pt idx="181">
                  <c:v>44743</c:v>
                </c:pt>
                <c:pt idx="182">
                  <c:v>44744</c:v>
                </c:pt>
                <c:pt idx="183">
                  <c:v>44745</c:v>
                </c:pt>
                <c:pt idx="184">
                  <c:v>44746</c:v>
                </c:pt>
                <c:pt idx="185">
                  <c:v>44747</c:v>
                </c:pt>
                <c:pt idx="186">
                  <c:v>44748</c:v>
                </c:pt>
                <c:pt idx="187">
                  <c:v>44749</c:v>
                </c:pt>
                <c:pt idx="188">
                  <c:v>44750</c:v>
                </c:pt>
                <c:pt idx="189">
                  <c:v>44751</c:v>
                </c:pt>
                <c:pt idx="190">
                  <c:v>44752</c:v>
                </c:pt>
                <c:pt idx="191">
                  <c:v>44753</c:v>
                </c:pt>
                <c:pt idx="192">
                  <c:v>44754</c:v>
                </c:pt>
                <c:pt idx="193">
                  <c:v>44755</c:v>
                </c:pt>
                <c:pt idx="194">
                  <c:v>44756</c:v>
                </c:pt>
                <c:pt idx="195">
                  <c:v>44757</c:v>
                </c:pt>
                <c:pt idx="196">
                  <c:v>44758</c:v>
                </c:pt>
                <c:pt idx="197">
                  <c:v>44759</c:v>
                </c:pt>
                <c:pt idx="198">
                  <c:v>44760</c:v>
                </c:pt>
                <c:pt idx="199">
                  <c:v>44761</c:v>
                </c:pt>
                <c:pt idx="200">
                  <c:v>44762</c:v>
                </c:pt>
                <c:pt idx="201">
                  <c:v>44763</c:v>
                </c:pt>
                <c:pt idx="202">
                  <c:v>44764</c:v>
                </c:pt>
                <c:pt idx="203">
                  <c:v>44765</c:v>
                </c:pt>
                <c:pt idx="204">
                  <c:v>44766</c:v>
                </c:pt>
                <c:pt idx="205">
                  <c:v>44767</c:v>
                </c:pt>
                <c:pt idx="206">
                  <c:v>44768</c:v>
                </c:pt>
                <c:pt idx="207">
                  <c:v>44769</c:v>
                </c:pt>
                <c:pt idx="208">
                  <c:v>44770</c:v>
                </c:pt>
                <c:pt idx="209">
                  <c:v>44771</c:v>
                </c:pt>
                <c:pt idx="210">
                  <c:v>44772</c:v>
                </c:pt>
                <c:pt idx="211">
                  <c:v>44773</c:v>
                </c:pt>
                <c:pt idx="212">
                  <c:v>44774</c:v>
                </c:pt>
                <c:pt idx="213">
                  <c:v>44775</c:v>
                </c:pt>
                <c:pt idx="214">
                  <c:v>44776</c:v>
                </c:pt>
                <c:pt idx="215">
                  <c:v>44777</c:v>
                </c:pt>
                <c:pt idx="216">
                  <c:v>44778</c:v>
                </c:pt>
                <c:pt idx="217">
                  <c:v>44779</c:v>
                </c:pt>
                <c:pt idx="218">
                  <c:v>44780</c:v>
                </c:pt>
                <c:pt idx="219">
                  <c:v>44781</c:v>
                </c:pt>
                <c:pt idx="220">
                  <c:v>44782</c:v>
                </c:pt>
                <c:pt idx="221">
                  <c:v>44783</c:v>
                </c:pt>
                <c:pt idx="222">
                  <c:v>44784</c:v>
                </c:pt>
                <c:pt idx="223">
                  <c:v>44785</c:v>
                </c:pt>
                <c:pt idx="224">
                  <c:v>44786</c:v>
                </c:pt>
                <c:pt idx="225">
                  <c:v>44787</c:v>
                </c:pt>
                <c:pt idx="226">
                  <c:v>44788</c:v>
                </c:pt>
                <c:pt idx="227">
                  <c:v>44789</c:v>
                </c:pt>
                <c:pt idx="228">
                  <c:v>44790</c:v>
                </c:pt>
                <c:pt idx="229">
                  <c:v>44791</c:v>
                </c:pt>
                <c:pt idx="230">
                  <c:v>44792</c:v>
                </c:pt>
                <c:pt idx="231">
                  <c:v>44793</c:v>
                </c:pt>
                <c:pt idx="232">
                  <c:v>44794</c:v>
                </c:pt>
                <c:pt idx="233">
                  <c:v>44795</c:v>
                </c:pt>
                <c:pt idx="234">
                  <c:v>44796</c:v>
                </c:pt>
                <c:pt idx="235">
                  <c:v>44797</c:v>
                </c:pt>
                <c:pt idx="236">
                  <c:v>44798</c:v>
                </c:pt>
                <c:pt idx="237">
                  <c:v>44799</c:v>
                </c:pt>
                <c:pt idx="238">
                  <c:v>44800</c:v>
                </c:pt>
                <c:pt idx="239">
                  <c:v>44801</c:v>
                </c:pt>
                <c:pt idx="240">
                  <c:v>44802</c:v>
                </c:pt>
                <c:pt idx="241">
                  <c:v>44803</c:v>
                </c:pt>
                <c:pt idx="242">
                  <c:v>44804</c:v>
                </c:pt>
                <c:pt idx="243">
                  <c:v>44805</c:v>
                </c:pt>
                <c:pt idx="244">
                  <c:v>44806</c:v>
                </c:pt>
                <c:pt idx="245">
                  <c:v>44807</c:v>
                </c:pt>
                <c:pt idx="246">
                  <c:v>44808</c:v>
                </c:pt>
                <c:pt idx="247">
                  <c:v>44809</c:v>
                </c:pt>
                <c:pt idx="248">
                  <c:v>44810</c:v>
                </c:pt>
                <c:pt idx="249">
                  <c:v>44811</c:v>
                </c:pt>
                <c:pt idx="250">
                  <c:v>44812</c:v>
                </c:pt>
                <c:pt idx="251">
                  <c:v>44813</c:v>
                </c:pt>
                <c:pt idx="252">
                  <c:v>44814</c:v>
                </c:pt>
                <c:pt idx="253">
                  <c:v>44815</c:v>
                </c:pt>
                <c:pt idx="254">
                  <c:v>44816</c:v>
                </c:pt>
                <c:pt idx="255">
                  <c:v>44817</c:v>
                </c:pt>
                <c:pt idx="256">
                  <c:v>44818</c:v>
                </c:pt>
                <c:pt idx="257">
                  <c:v>44819</c:v>
                </c:pt>
                <c:pt idx="258">
                  <c:v>44820</c:v>
                </c:pt>
                <c:pt idx="259">
                  <c:v>44821</c:v>
                </c:pt>
                <c:pt idx="260">
                  <c:v>44822</c:v>
                </c:pt>
                <c:pt idx="261">
                  <c:v>44823</c:v>
                </c:pt>
                <c:pt idx="262">
                  <c:v>44824</c:v>
                </c:pt>
                <c:pt idx="263">
                  <c:v>44825</c:v>
                </c:pt>
                <c:pt idx="264">
                  <c:v>44826</c:v>
                </c:pt>
                <c:pt idx="265">
                  <c:v>44827</c:v>
                </c:pt>
                <c:pt idx="266">
                  <c:v>44828</c:v>
                </c:pt>
                <c:pt idx="267">
                  <c:v>44829</c:v>
                </c:pt>
                <c:pt idx="268">
                  <c:v>44830</c:v>
                </c:pt>
                <c:pt idx="269">
                  <c:v>44831</c:v>
                </c:pt>
                <c:pt idx="270">
                  <c:v>44832</c:v>
                </c:pt>
                <c:pt idx="271">
                  <c:v>44833</c:v>
                </c:pt>
                <c:pt idx="272">
                  <c:v>44834</c:v>
                </c:pt>
                <c:pt idx="273">
                  <c:v>44835</c:v>
                </c:pt>
                <c:pt idx="274">
                  <c:v>44836</c:v>
                </c:pt>
                <c:pt idx="275">
                  <c:v>44837</c:v>
                </c:pt>
                <c:pt idx="276">
                  <c:v>44838</c:v>
                </c:pt>
                <c:pt idx="277">
                  <c:v>44839</c:v>
                </c:pt>
                <c:pt idx="278">
                  <c:v>44840</c:v>
                </c:pt>
                <c:pt idx="279">
                  <c:v>44841</c:v>
                </c:pt>
                <c:pt idx="280">
                  <c:v>44842</c:v>
                </c:pt>
                <c:pt idx="281">
                  <c:v>44843</c:v>
                </c:pt>
                <c:pt idx="282">
                  <c:v>44844</c:v>
                </c:pt>
                <c:pt idx="283">
                  <c:v>44845</c:v>
                </c:pt>
                <c:pt idx="284">
                  <c:v>44846</c:v>
                </c:pt>
                <c:pt idx="285">
                  <c:v>44847</c:v>
                </c:pt>
                <c:pt idx="286">
                  <c:v>44848</c:v>
                </c:pt>
                <c:pt idx="287">
                  <c:v>44849</c:v>
                </c:pt>
                <c:pt idx="288">
                  <c:v>44850</c:v>
                </c:pt>
                <c:pt idx="289">
                  <c:v>44851</c:v>
                </c:pt>
                <c:pt idx="290">
                  <c:v>44852</c:v>
                </c:pt>
                <c:pt idx="291">
                  <c:v>44853</c:v>
                </c:pt>
                <c:pt idx="292">
                  <c:v>44854</c:v>
                </c:pt>
                <c:pt idx="293">
                  <c:v>44855</c:v>
                </c:pt>
                <c:pt idx="294">
                  <c:v>44856</c:v>
                </c:pt>
                <c:pt idx="295">
                  <c:v>44857</c:v>
                </c:pt>
                <c:pt idx="296">
                  <c:v>44858</c:v>
                </c:pt>
                <c:pt idx="297">
                  <c:v>44859</c:v>
                </c:pt>
                <c:pt idx="298">
                  <c:v>44860</c:v>
                </c:pt>
                <c:pt idx="299">
                  <c:v>44861</c:v>
                </c:pt>
                <c:pt idx="300">
                  <c:v>44862</c:v>
                </c:pt>
                <c:pt idx="301">
                  <c:v>44863</c:v>
                </c:pt>
                <c:pt idx="302">
                  <c:v>44864</c:v>
                </c:pt>
                <c:pt idx="303">
                  <c:v>44865</c:v>
                </c:pt>
                <c:pt idx="304">
                  <c:v>44866</c:v>
                </c:pt>
                <c:pt idx="305">
                  <c:v>44867</c:v>
                </c:pt>
                <c:pt idx="306">
                  <c:v>44868</c:v>
                </c:pt>
                <c:pt idx="307">
                  <c:v>44869</c:v>
                </c:pt>
                <c:pt idx="308">
                  <c:v>44870</c:v>
                </c:pt>
                <c:pt idx="309">
                  <c:v>44871</c:v>
                </c:pt>
                <c:pt idx="310">
                  <c:v>44872</c:v>
                </c:pt>
                <c:pt idx="311">
                  <c:v>44873</c:v>
                </c:pt>
                <c:pt idx="312">
                  <c:v>44874</c:v>
                </c:pt>
                <c:pt idx="313">
                  <c:v>44875</c:v>
                </c:pt>
                <c:pt idx="314">
                  <c:v>44876</c:v>
                </c:pt>
                <c:pt idx="315">
                  <c:v>44877</c:v>
                </c:pt>
                <c:pt idx="316">
                  <c:v>44878</c:v>
                </c:pt>
                <c:pt idx="317">
                  <c:v>44879</c:v>
                </c:pt>
                <c:pt idx="318">
                  <c:v>44880</c:v>
                </c:pt>
                <c:pt idx="319">
                  <c:v>44881</c:v>
                </c:pt>
                <c:pt idx="320">
                  <c:v>44882</c:v>
                </c:pt>
                <c:pt idx="321">
                  <c:v>44883</c:v>
                </c:pt>
                <c:pt idx="322">
                  <c:v>44884</c:v>
                </c:pt>
                <c:pt idx="323">
                  <c:v>44885</c:v>
                </c:pt>
                <c:pt idx="324">
                  <c:v>44886</c:v>
                </c:pt>
                <c:pt idx="325">
                  <c:v>44887</c:v>
                </c:pt>
                <c:pt idx="326">
                  <c:v>44888</c:v>
                </c:pt>
                <c:pt idx="327">
                  <c:v>44889</c:v>
                </c:pt>
                <c:pt idx="328">
                  <c:v>44890</c:v>
                </c:pt>
                <c:pt idx="329">
                  <c:v>44891</c:v>
                </c:pt>
                <c:pt idx="330">
                  <c:v>44892</c:v>
                </c:pt>
                <c:pt idx="331">
                  <c:v>44893</c:v>
                </c:pt>
                <c:pt idx="332">
                  <c:v>44894</c:v>
                </c:pt>
                <c:pt idx="333">
                  <c:v>44895</c:v>
                </c:pt>
                <c:pt idx="334">
                  <c:v>44896</c:v>
                </c:pt>
                <c:pt idx="335">
                  <c:v>44897</c:v>
                </c:pt>
                <c:pt idx="336">
                  <c:v>44898</c:v>
                </c:pt>
                <c:pt idx="337">
                  <c:v>44899</c:v>
                </c:pt>
                <c:pt idx="338">
                  <c:v>44900</c:v>
                </c:pt>
                <c:pt idx="339">
                  <c:v>44901</c:v>
                </c:pt>
                <c:pt idx="340">
                  <c:v>44902</c:v>
                </c:pt>
                <c:pt idx="341">
                  <c:v>44903</c:v>
                </c:pt>
                <c:pt idx="342">
                  <c:v>44904</c:v>
                </c:pt>
                <c:pt idx="343">
                  <c:v>44905</c:v>
                </c:pt>
                <c:pt idx="344">
                  <c:v>44906</c:v>
                </c:pt>
                <c:pt idx="345">
                  <c:v>44907</c:v>
                </c:pt>
                <c:pt idx="346">
                  <c:v>44908</c:v>
                </c:pt>
                <c:pt idx="347">
                  <c:v>44909</c:v>
                </c:pt>
                <c:pt idx="348">
                  <c:v>44910</c:v>
                </c:pt>
                <c:pt idx="349">
                  <c:v>44911</c:v>
                </c:pt>
                <c:pt idx="350">
                  <c:v>44912</c:v>
                </c:pt>
                <c:pt idx="351">
                  <c:v>44913</c:v>
                </c:pt>
                <c:pt idx="352">
                  <c:v>44914</c:v>
                </c:pt>
                <c:pt idx="353">
                  <c:v>44915</c:v>
                </c:pt>
                <c:pt idx="354">
                  <c:v>44916</c:v>
                </c:pt>
                <c:pt idx="355">
                  <c:v>44917</c:v>
                </c:pt>
                <c:pt idx="356">
                  <c:v>44918</c:v>
                </c:pt>
                <c:pt idx="357">
                  <c:v>44919</c:v>
                </c:pt>
                <c:pt idx="358">
                  <c:v>44920</c:v>
                </c:pt>
                <c:pt idx="359">
                  <c:v>44921</c:v>
                </c:pt>
                <c:pt idx="360">
                  <c:v>44922</c:v>
                </c:pt>
                <c:pt idx="361">
                  <c:v>44923</c:v>
                </c:pt>
                <c:pt idx="362">
                  <c:v>44924</c:v>
                </c:pt>
                <c:pt idx="363">
                  <c:v>44925</c:v>
                </c:pt>
                <c:pt idx="364">
                  <c:v>44926</c:v>
                </c:pt>
              </c:numCache>
            </c:numRef>
          </c:cat>
          <c:val>
            <c:numRef>
              <c:f>'Daten STOA'!$F$12:$F$196</c:f>
              <c:numCache>
                <c:formatCode>0.00</c:formatCode>
                <c:ptCount val="185"/>
                <c:pt idx="0">
                  <c:v>2.3159999999999998</c:v>
                </c:pt>
                <c:pt idx="1">
                  <c:v>0.20799999999999999</c:v>
                </c:pt>
                <c:pt idx="2">
                  <c:v>0.121</c:v>
                </c:pt>
                <c:pt idx="3">
                  <c:v>0.183</c:v>
                </c:pt>
                <c:pt idx="4">
                  <c:v>0.246</c:v>
                </c:pt>
                <c:pt idx="5">
                  <c:v>0.30399999999999999</c:v>
                </c:pt>
                <c:pt idx="6">
                  <c:v>0.124</c:v>
                </c:pt>
                <c:pt idx="7">
                  <c:v>0.152</c:v>
                </c:pt>
                <c:pt idx="8">
                  <c:v>0.17899999999999999</c:v>
                </c:pt>
                <c:pt idx="9">
                  <c:v>86.38</c:v>
                </c:pt>
                <c:pt idx="10">
                  <c:v>8.9009999999999998</c:v>
                </c:pt>
                <c:pt idx="11">
                  <c:v>19.065000000000001</c:v>
                </c:pt>
                <c:pt idx="12">
                  <c:v>11.223000000000001</c:v>
                </c:pt>
                <c:pt idx="13">
                  <c:v>20.058</c:v>
                </c:pt>
                <c:pt idx="14">
                  <c:v>11.077</c:v>
                </c:pt>
                <c:pt idx="15">
                  <c:v>1.054</c:v>
                </c:pt>
                <c:pt idx="16">
                  <c:v>0.73199999999999998</c:v>
                </c:pt>
                <c:pt idx="17">
                  <c:v>1.1439999999999999</c:v>
                </c:pt>
                <c:pt idx="18">
                  <c:v>7.8120000000000003</c:v>
                </c:pt>
                <c:pt idx="19">
                  <c:v>0.27200000000000002</c:v>
                </c:pt>
                <c:pt idx="20">
                  <c:v>0.59899999999999998</c:v>
                </c:pt>
                <c:pt idx="21">
                  <c:v>0.92400000000000004</c:v>
                </c:pt>
                <c:pt idx="22">
                  <c:v>0.48699999999999999</c:v>
                </c:pt>
                <c:pt idx="23">
                  <c:v>1.1839999999999999</c:v>
                </c:pt>
                <c:pt idx="24">
                  <c:v>0.752</c:v>
                </c:pt>
                <c:pt idx="25">
                  <c:v>0.68500000000000005</c:v>
                </c:pt>
                <c:pt idx="26">
                  <c:v>0.4</c:v>
                </c:pt>
                <c:pt idx="27">
                  <c:v>0.48099999999999998</c:v>
                </c:pt>
                <c:pt idx="28">
                  <c:v>0.19700000000000001</c:v>
                </c:pt>
                <c:pt idx="29">
                  <c:v>0.24</c:v>
                </c:pt>
                <c:pt idx="30">
                  <c:v>0.154</c:v>
                </c:pt>
                <c:pt idx="31">
                  <c:v>0.33200000000000002</c:v>
                </c:pt>
                <c:pt idx="32">
                  <c:v>0.39900000000000002</c:v>
                </c:pt>
                <c:pt idx="33">
                  <c:v>0.26500000000000001</c:v>
                </c:pt>
                <c:pt idx="34">
                  <c:v>0.151</c:v>
                </c:pt>
                <c:pt idx="35">
                  <c:v>0.24</c:v>
                </c:pt>
                <c:pt idx="36">
                  <c:v>8.7999999999999995E-2</c:v>
                </c:pt>
                <c:pt idx="37">
                  <c:v>0.28899999999999998</c:v>
                </c:pt>
                <c:pt idx="38">
                  <c:v>0.188</c:v>
                </c:pt>
                <c:pt idx="39">
                  <c:v>0.41699999999999998</c:v>
                </c:pt>
                <c:pt idx="40">
                  <c:v>0.60599999999999998</c:v>
                </c:pt>
                <c:pt idx="41">
                  <c:v>0.50900000000000001</c:v>
                </c:pt>
                <c:pt idx="42">
                  <c:v>1.381</c:v>
                </c:pt>
                <c:pt idx="43">
                  <c:v>1.2070000000000001</c:v>
                </c:pt>
                <c:pt idx="44">
                  <c:v>0.158</c:v>
                </c:pt>
                <c:pt idx="45">
                  <c:v>0.22800000000000001</c:v>
                </c:pt>
                <c:pt idx="46">
                  <c:v>6.3E-2</c:v>
                </c:pt>
                <c:pt idx="47">
                  <c:v>0.13</c:v>
                </c:pt>
                <c:pt idx="48">
                  <c:v>0.11700000000000001</c:v>
                </c:pt>
                <c:pt idx="49">
                  <c:v>0.113</c:v>
                </c:pt>
                <c:pt idx="50">
                  <c:v>8.5000000000000006E-2</c:v>
                </c:pt>
                <c:pt idx="51">
                  <c:v>0.15</c:v>
                </c:pt>
                <c:pt idx="52">
                  <c:v>0.34599999999999997</c:v>
                </c:pt>
                <c:pt idx="53">
                  <c:v>0.38900000000000001</c:v>
                </c:pt>
                <c:pt idx="54">
                  <c:v>0.214</c:v>
                </c:pt>
                <c:pt idx="55">
                  <c:v>0.22</c:v>
                </c:pt>
                <c:pt idx="56">
                  <c:v>0.48899999999999999</c:v>
                </c:pt>
                <c:pt idx="57">
                  <c:v>0.39200000000000002</c:v>
                </c:pt>
                <c:pt idx="58">
                  <c:v>1.202</c:v>
                </c:pt>
                <c:pt idx="59">
                  <c:v>1.135</c:v>
                </c:pt>
                <c:pt idx="60">
                  <c:v>1.409</c:v>
                </c:pt>
                <c:pt idx="61">
                  <c:v>1.081</c:v>
                </c:pt>
                <c:pt idx="62">
                  <c:v>1.0780000000000001</c:v>
                </c:pt>
                <c:pt idx="63">
                  <c:v>0.86299999999999999</c:v>
                </c:pt>
                <c:pt idx="64">
                  <c:v>1.542</c:v>
                </c:pt>
                <c:pt idx="65">
                  <c:v>0.31900000000000001</c:v>
                </c:pt>
                <c:pt idx="66">
                  <c:v>1.097</c:v>
                </c:pt>
                <c:pt idx="67">
                  <c:v>1.4550000000000001</c:v>
                </c:pt>
                <c:pt idx="68">
                  <c:v>2.2629999999999999</c:v>
                </c:pt>
                <c:pt idx="69">
                  <c:v>1.3919999999999999</c:v>
                </c:pt>
                <c:pt idx="70">
                  <c:v>0.45100000000000001</c:v>
                </c:pt>
                <c:pt idx="71">
                  <c:v>0.29199999999999998</c:v>
                </c:pt>
                <c:pt idx="72">
                  <c:v>0.24299999999999999</c:v>
                </c:pt>
                <c:pt idx="73">
                  <c:v>0.58199999999999996</c:v>
                </c:pt>
                <c:pt idx="74">
                  <c:v>0.58099999999999996</c:v>
                </c:pt>
                <c:pt idx="75">
                  <c:v>0.44900000000000001</c:v>
                </c:pt>
                <c:pt idx="76">
                  <c:v>0.54900000000000004</c:v>
                </c:pt>
                <c:pt idx="77">
                  <c:v>0.221</c:v>
                </c:pt>
                <c:pt idx="78">
                  <c:v>1.3169999999999999</c:v>
                </c:pt>
                <c:pt idx="79">
                  <c:v>0.78100000000000003</c:v>
                </c:pt>
                <c:pt idx="80">
                  <c:v>1.3360000000000001</c:v>
                </c:pt>
                <c:pt idx="81">
                  <c:v>1.149</c:v>
                </c:pt>
                <c:pt idx="82">
                  <c:v>2.0019999999999998</c:v>
                </c:pt>
                <c:pt idx="83">
                  <c:v>2.036</c:v>
                </c:pt>
                <c:pt idx="84">
                  <c:v>0.78900000000000003</c:v>
                </c:pt>
                <c:pt idx="85">
                  <c:v>1.458</c:v>
                </c:pt>
                <c:pt idx="86">
                  <c:v>2.085</c:v>
                </c:pt>
                <c:pt idx="87">
                  <c:v>2.5139999999999998</c:v>
                </c:pt>
                <c:pt idx="88">
                  <c:v>0.91300000000000003</c:v>
                </c:pt>
                <c:pt idx="89">
                  <c:v>0.53100000000000003</c:v>
                </c:pt>
                <c:pt idx="90">
                  <c:v>0.33400000000000002</c:v>
                </c:pt>
                <c:pt idx="91">
                  <c:v>0.374</c:v>
                </c:pt>
                <c:pt idx="92">
                  <c:v>0.35899999999999999</c:v>
                </c:pt>
                <c:pt idx="93">
                  <c:v>0.46600000000000003</c:v>
                </c:pt>
                <c:pt idx="94">
                  <c:v>0.29699999999999999</c:v>
                </c:pt>
                <c:pt idx="95">
                  <c:v>0.221</c:v>
                </c:pt>
                <c:pt idx="96">
                  <c:v>0.14299999999999999</c:v>
                </c:pt>
                <c:pt idx="97">
                  <c:v>0.246</c:v>
                </c:pt>
                <c:pt idx="98">
                  <c:v>0.25</c:v>
                </c:pt>
                <c:pt idx="99">
                  <c:v>0.26800000000000002</c:v>
                </c:pt>
                <c:pt idx="100">
                  <c:v>0.71499999999999997</c:v>
                </c:pt>
                <c:pt idx="101">
                  <c:v>0.85199999999999998</c:v>
                </c:pt>
                <c:pt idx="102">
                  <c:v>0.90200000000000002</c:v>
                </c:pt>
                <c:pt idx="103">
                  <c:v>0.83299999999999996</c:v>
                </c:pt>
                <c:pt idx="104">
                  <c:v>1.075</c:v>
                </c:pt>
                <c:pt idx="105">
                  <c:v>2.863</c:v>
                </c:pt>
                <c:pt idx="106">
                  <c:v>0.69599999999999995</c:v>
                </c:pt>
                <c:pt idx="107">
                  <c:v>1.786</c:v>
                </c:pt>
                <c:pt idx="108">
                  <c:v>1.105</c:v>
                </c:pt>
                <c:pt idx="109">
                  <c:v>0.872</c:v>
                </c:pt>
                <c:pt idx="110">
                  <c:v>1.5549999999999999</c:v>
                </c:pt>
                <c:pt idx="111">
                  <c:v>0.96499999999999997</c:v>
                </c:pt>
                <c:pt idx="112">
                  <c:v>1.01</c:v>
                </c:pt>
                <c:pt idx="113">
                  <c:v>0.84199999999999997</c:v>
                </c:pt>
                <c:pt idx="114">
                  <c:v>0.61399999999999999</c:v>
                </c:pt>
                <c:pt idx="115">
                  <c:v>0.47299999999999998</c:v>
                </c:pt>
                <c:pt idx="116">
                  <c:v>0.96599999999999997</c:v>
                </c:pt>
                <c:pt idx="117">
                  <c:v>0.70699999999999996</c:v>
                </c:pt>
                <c:pt idx="118">
                  <c:v>2.1030000000000002</c:v>
                </c:pt>
                <c:pt idx="119">
                  <c:v>0.34</c:v>
                </c:pt>
                <c:pt idx="120">
                  <c:v>0.53900000000000003</c:v>
                </c:pt>
                <c:pt idx="121">
                  <c:v>1.196</c:v>
                </c:pt>
                <c:pt idx="122">
                  <c:v>0.56399999999999995</c:v>
                </c:pt>
                <c:pt idx="123">
                  <c:v>0.65600000000000003</c:v>
                </c:pt>
                <c:pt idx="124">
                  <c:v>0.96599999999999997</c:v>
                </c:pt>
                <c:pt idx="125">
                  <c:v>0.88600000000000001</c:v>
                </c:pt>
                <c:pt idx="126">
                  <c:v>0.68</c:v>
                </c:pt>
                <c:pt idx="127">
                  <c:v>0.505</c:v>
                </c:pt>
                <c:pt idx="128">
                  <c:v>1.006</c:v>
                </c:pt>
                <c:pt idx="129">
                  <c:v>0.629</c:v>
                </c:pt>
                <c:pt idx="130">
                  <c:v>0.68799999999999994</c:v>
                </c:pt>
                <c:pt idx="131">
                  <c:v>0.372</c:v>
                </c:pt>
                <c:pt idx="132">
                  <c:v>0.35499999999999998</c:v>
                </c:pt>
                <c:pt idx="133">
                  <c:v>0.42399999999999999</c:v>
                </c:pt>
                <c:pt idx="134">
                  <c:v>0.433</c:v>
                </c:pt>
                <c:pt idx="135">
                  <c:v>0.35199999999999998</c:v>
                </c:pt>
                <c:pt idx="136">
                  <c:v>1.4590000000000001</c:v>
                </c:pt>
                <c:pt idx="137">
                  <c:v>0.40500000000000003</c:v>
                </c:pt>
                <c:pt idx="138">
                  <c:v>0.80900000000000005</c:v>
                </c:pt>
                <c:pt idx="139">
                  <c:v>0.71599999999999997</c:v>
                </c:pt>
                <c:pt idx="140">
                  <c:v>0.33100000000000002</c:v>
                </c:pt>
                <c:pt idx="141">
                  <c:v>0.79100000000000004</c:v>
                </c:pt>
                <c:pt idx="142">
                  <c:v>1.1779999999999999</c:v>
                </c:pt>
                <c:pt idx="143">
                  <c:v>0.33</c:v>
                </c:pt>
                <c:pt idx="144">
                  <c:v>0.23599999999999999</c:v>
                </c:pt>
                <c:pt idx="145">
                  <c:v>0.16200000000000001</c:v>
                </c:pt>
                <c:pt idx="146">
                  <c:v>0.25800000000000001</c:v>
                </c:pt>
                <c:pt idx="147">
                  <c:v>0.28499999999999998</c:v>
                </c:pt>
                <c:pt idx="148">
                  <c:v>0.28100000000000003</c:v>
                </c:pt>
                <c:pt idx="149">
                  <c:v>0.439</c:v>
                </c:pt>
                <c:pt idx="150">
                  <c:v>0.35799999999999998</c:v>
                </c:pt>
                <c:pt idx="151">
                  <c:v>0.371</c:v>
                </c:pt>
                <c:pt idx="152">
                  <c:v>0.49</c:v>
                </c:pt>
                <c:pt idx="153">
                  <c:v>0.47899999999999998</c:v>
                </c:pt>
                <c:pt idx="154">
                  <c:v>1.196</c:v>
                </c:pt>
                <c:pt idx="155">
                  <c:v>0.74199999999999999</c:v>
                </c:pt>
                <c:pt idx="156">
                  <c:v>0.29099999999999998</c:v>
                </c:pt>
                <c:pt idx="157">
                  <c:v>0.309</c:v>
                </c:pt>
                <c:pt idx="158">
                  <c:v>0.33700000000000002</c:v>
                </c:pt>
                <c:pt idx="159">
                  <c:v>0.44600000000000001</c:v>
                </c:pt>
                <c:pt idx="160">
                  <c:v>0.29299999999999998</c:v>
                </c:pt>
                <c:pt idx="161">
                  <c:v>0.371</c:v>
                </c:pt>
                <c:pt idx="162">
                  <c:v>0.82899999999999996</c:v>
                </c:pt>
                <c:pt idx="163">
                  <c:v>1.0009999999999999</c:v>
                </c:pt>
                <c:pt idx="164">
                  <c:v>1.05</c:v>
                </c:pt>
                <c:pt idx="165">
                  <c:v>0.79700000000000004</c:v>
                </c:pt>
                <c:pt idx="166">
                  <c:v>0.53200000000000003</c:v>
                </c:pt>
                <c:pt idx="167">
                  <c:v>0.502</c:v>
                </c:pt>
                <c:pt idx="168">
                  <c:v>0.34599999999999997</c:v>
                </c:pt>
                <c:pt idx="169">
                  <c:v>0.24399999999999999</c:v>
                </c:pt>
                <c:pt idx="170">
                  <c:v>0.5</c:v>
                </c:pt>
                <c:pt idx="171">
                  <c:v>0.82299999999999995</c:v>
                </c:pt>
                <c:pt idx="172">
                  <c:v>1.7250000000000001</c:v>
                </c:pt>
                <c:pt idx="173">
                  <c:v>0.9</c:v>
                </c:pt>
                <c:pt idx="174">
                  <c:v>0.44500000000000001</c:v>
                </c:pt>
                <c:pt idx="175">
                  <c:v>0.26800000000000002</c:v>
                </c:pt>
                <c:pt idx="176">
                  <c:v>0.38</c:v>
                </c:pt>
                <c:pt idx="177">
                  <c:v>0.67300000000000004</c:v>
                </c:pt>
                <c:pt idx="178">
                  <c:v>0.65400000000000003</c:v>
                </c:pt>
                <c:pt idx="179">
                  <c:v>2.532</c:v>
                </c:pt>
                <c:pt idx="180">
                  <c:v>0.55000000000000004</c:v>
                </c:pt>
                <c:pt idx="181">
                  <c:v>0.28299999999999997</c:v>
                </c:pt>
                <c:pt idx="182">
                  <c:v>0.36</c:v>
                </c:pt>
                <c:pt idx="183">
                  <c:v>0.79500000000000004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E9D-4CFC-A09C-02FDD646FFB3}"/>
            </c:ext>
          </c:extLst>
        </c:ser>
        <c:ser>
          <c:idx val="3"/>
          <c:order val="2"/>
          <c:tx>
            <c:v>STOK</c:v>
          </c:tx>
          <c:spPr>
            <a:ln w="12700"/>
          </c:spPr>
          <c:marker>
            <c:symbol val="x"/>
            <c:size val="4"/>
          </c:marker>
          <c:cat>
            <c:numRef>
              <c:f>'Daten STOB'!$A$12:$A$376</c:f>
              <c:numCache>
                <c:formatCode>m/d/yyyy</c:formatCode>
                <c:ptCount val="365"/>
                <c:pt idx="0">
                  <c:v>44562</c:v>
                </c:pt>
                <c:pt idx="1">
                  <c:v>44563</c:v>
                </c:pt>
                <c:pt idx="2">
                  <c:v>44564</c:v>
                </c:pt>
                <c:pt idx="3">
                  <c:v>44565</c:v>
                </c:pt>
                <c:pt idx="4">
                  <c:v>44566</c:v>
                </c:pt>
                <c:pt idx="5">
                  <c:v>44567</c:v>
                </c:pt>
                <c:pt idx="6">
                  <c:v>44568</c:v>
                </c:pt>
                <c:pt idx="7">
                  <c:v>44569</c:v>
                </c:pt>
                <c:pt idx="8">
                  <c:v>44570</c:v>
                </c:pt>
                <c:pt idx="9">
                  <c:v>44571</c:v>
                </c:pt>
                <c:pt idx="10">
                  <c:v>44572</c:v>
                </c:pt>
                <c:pt idx="11">
                  <c:v>44573</c:v>
                </c:pt>
                <c:pt idx="12">
                  <c:v>44574</c:v>
                </c:pt>
                <c:pt idx="13">
                  <c:v>44575</c:v>
                </c:pt>
                <c:pt idx="14">
                  <c:v>44576</c:v>
                </c:pt>
                <c:pt idx="15">
                  <c:v>44577</c:v>
                </c:pt>
                <c:pt idx="16">
                  <c:v>44578</c:v>
                </c:pt>
                <c:pt idx="17">
                  <c:v>44579</c:v>
                </c:pt>
                <c:pt idx="18">
                  <c:v>44580</c:v>
                </c:pt>
                <c:pt idx="19">
                  <c:v>44581</c:v>
                </c:pt>
                <c:pt idx="20">
                  <c:v>44582</c:v>
                </c:pt>
                <c:pt idx="21">
                  <c:v>44583</c:v>
                </c:pt>
                <c:pt idx="22">
                  <c:v>44584</c:v>
                </c:pt>
                <c:pt idx="23">
                  <c:v>44585</c:v>
                </c:pt>
                <c:pt idx="24">
                  <c:v>44586</c:v>
                </c:pt>
                <c:pt idx="25">
                  <c:v>44587</c:v>
                </c:pt>
                <c:pt idx="26">
                  <c:v>44588</c:v>
                </c:pt>
                <c:pt idx="27">
                  <c:v>44589</c:v>
                </c:pt>
                <c:pt idx="28">
                  <c:v>44590</c:v>
                </c:pt>
                <c:pt idx="29">
                  <c:v>44591</c:v>
                </c:pt>
                <c:pt idx="30">
                  <c:v>44592</c:v>
                </c:pt>
                <c:pt idx="31">
                  <c:v>44593</c:v>
                </c:pt>
                <c:pt idx="32">
                  <c:v>44594</c:v>
                </c:pt>
                <c:pt idx="33">
                  <c:v>44595</c:v>
                </c:pt>
                <c:pt idx="34">
                  <c:v>44596</c:v>
                </c:pt>
                <c:pt idx="35">
                  <c:v>44597</c:v>
                </c:pt>
                <c:pt idx="36">
                  <c:v>44598</c:v>
                </c:pt>
                <c:pt idx="37">
                  <c:v>44599</c:v>
                </c:pt>
                <c:pt idx="38">
                  <c:v>44600</c:v>
                </c:pt>
                <c:pt idx="39">
                  <c:v>44601</c:v>
                </c:pt>
                <c:pt idx="40">
                  <c:v>44602</c:v>
                </c:pt>
                <c:pt idx="41">
                  <c:v>44603</c:v>
                </c:pt>
                <c:pt idx="42">
                  <c:v>44604</c:v>
                </c:pt>
                <c:pt idx="43">
                  <c:v>44605</c:v>
                </c:pt>
                <c:pt idx="44">
                  <c:v>44606</c:v>
                </c:pt>
                <c:pt idx="45">
                  <c:v>44607</c:v>
                </c:pt>
                <c:pt idx="46">
                  <c:v>44608</c:v>
                </c:pt>
                <c:pt idx="47">
                  <c:v>44609</c:v>
                </c:pt>
                <c:pt idx="48">
                  <c:v>44610</c:v>
                </c:pt>
                <c:pt idx="49">
                  <c:v>44611</c:v>
                </c:pt>
                <c:pt idx="50">
                  <c:v>44612</c:v>
                </c:pt>
                <c:pt idx="51">
                  <c:v>44613</c:v>
                </c:pt>
                <c:pt idx="52">
                  <c:v>44614</c:v>
                </c:pt>
                <c:pt idx="53">
                  <c:v>44615</c:v>
                </c:pt>
                <c:pt idx="54">
                  <c:v>44616</c:v>
                </c:pt>
                <c:pt idx="55">
                  <c:v>44617</c:v>
                </c:pt>
                <c:pt idx="56">
                  <c:v>44618</c:v>
                </c:pt>
                <c:pt idx="57">
                  <c:v>44619</c:v>
                </c:pt>
                <c:pt idx="58">
                  <c:v>44620</c:v>
                </c:pt>
                <c:pt idx="59">
                  <c:v>44621</c:v>
                </c:pt>
                <c:pt idx="60">
                  <c:v>44622</c:v>
                </c:pt>
                <c:pt idx="61">
                  <c:v>44623</c:v>
                </c:pt>
                <c:pt idx="62">
                  <c:v>44624</c:v>
                </c:pt>
                <c:pt idx="63">
                  <c:v>44625</c:v>
                </c:pt>
                <c:pt idx="64">
                  <c:v>44626</c:v>
                </c:pt>
                <c:pt idx="65">
                  <c:v>44627</c:v>
                </c:pt>
                <c:pt idx="66">
                  <c:v>44628</c:v>
                </c:pt>
                <c:pt idx="67">
                  <c:v>44629</c:v>
                </c:pt>
                <c:pt idx="68">
                  <c:v>44630</c:v>
                </c:pt>
                <c:pt idx="69">
                  <c:v>44631</c:v>
                </c:pt>
                <c:pt idx="70">
                  <c:v>44632</c:v>
                </c:pt>
                <c:pt idx="71">
                  <c:v>44633</c:v>
                </c:pt>
                <c:pt idx="72">
                  <c:v>44634</c:v>
                </c:pt>
                <c:pt idx="73">
                  <c:v>44635</c:v>
                </c:pt>
                <c:pt idx="74">
                  <c:v>44636</c:v>
                </c:pt>
                <c:pt idx="75">
                  <c:v>44637</c:v>
                </c:pt>
                <c:pt idx="76">
                  <c:v>44638</c:v>
                </c:pt>
                <c:pt idx="77">
                  <c:v>44639</c:v>
                </c:pt>
                <c:pt idx="78">
                  <c:v>44640</c:v>
                </c:pt>
                <c:pt idx="79">
                  <c:v>44641</c:v>
                </c:pt>
                <c:pt idx="80">
                  <c:v>44642</c:v>
                </c:pt>
                <c:pt idx="81">
                  <c:v>44643</c:v>
                </c:pt>
                <c:pt idx="82">
                  <c:v>44644</c:v>
                </c:pt>
                <c:pt idx="83">
                  <c:v>44645</c:v>
                </c:pt>
                <c:pt idx="84">
                  <c:v>44646</c:v>
                </c:pt>
                <c:pt idx="85">
                  <c:v>44647</c:v>
                </c:pt>
                <c:pt idx="86">
                  <c:v>44648</c:v>
                </c:pt>
                <c:pt idx="87">
                  <c:v>44649</c:v>
                </c:pt>
                <c:pt idx="88">
                  <c:v>44650</c:v>
                </c:pt>
                <c:pt idx="89">
                  <c:v>44651</c:v>
                </c:pt>
                <c:pt idx="90">
                  <c:v>44652</c:v>
                </c:pt>
                <c:pt idx="91">
                  <c:v>44653</c:v>
                </c:pt>
                <c:pt idx="92">
                  <c:v>44654</c:v>
                </c:pt>
                <c:pt idx="93">
                  <c:v>44655</c:v>
                </c:pt>
                <c:pt idx="94">
                  <c:v>44656</c:v>
                </c:pt>
                <c:pt idx="95">
                  <c:v>44657</c:v>
                </c:pt>
                <c:pt idx="96">
                  <c:v>44658</c:v>
                </c:pt>
                <c:pt idx="97">
                  <c:v>44659</c:v>
                </c:pt>
                <c:pt idx="98">
                  <c:v>44660</c:v>
                </c:pt>
                <c:pt idx="99">
                  <c:v>44661</c:v>
                </c:pt>
                <c:pt idx="100">
                  <c:v>44662</c:v>
                </c:pt>
                <c:pt idx="101">
                  <c:v>44663</c:v>
                </c:pt>
                <c:pt idx="102">
                  <c:v>44664</c:v>
                </c:pt>
                <c:pt idx="103">
                  <c:v>44665</c:v>
                </c:pt>
                <c:pt idx="104">
                  <c:v>44666</c:v>
                </c:pt>
                <c:pt idx="105">
                  <c:v>44667</c:v>
                </c:pt>
                <c:pt idx="106">
                  <c:v>44668</c:v>
                </c:pt>
                <c:pt idx="107">
                  <c:v>44669</c:v>
                </c:pt>
                <c:pt idx="108">
                  <c:v>44670</c:v>
                </c:pt>
                <c:pt idx="109">
                  <c:v>44671</c:v>
                </c:pt>
                <c:pt idx="110">
                  <c:v>44672</c:v>
                </c:pt>
                <c:pt idx="111">
                  <c:v>44673</c:v>
                </c:pt>
                <c:pt idx="112">
                  <c:v>44674</c:v>
                </c:pt>
                <c:pt idx="113">
                  <c:v>44675</c:v>
                </c:pt>
                <c:pt idx="114">
                  <c:v>44676</c:v>
                </c:pt>
                <c:pt idx="115">
                  <c:v>44677</c:v>
                </c:pt>
                <c:pt idx="116">
                  <c:v>44678</c:v>
                </c:pt>
                <c:pt idx="117">
                  <c:v>44679</c:v>
                </c:pt>
                <c:pt idx="118">
                  <c:v>44680</c:v>
                </c:pt>
                <c:pt idx="119">
                  <c:v>44681</c:v>
                </c:pt>
                <c:pt idx="120">
                  <c:v>44682</c:v>
                </c:pt>
                <c:pt idx="121">
                  <c:v>44683</c:v>
                </c:pt>
                <c:pt idx="122">
                  <c:v>44684</c:v>
                </c:pt>
                <c:pt idx="123">
                  <c:v>44685</c:v>
                </c:pt>
                <c:pt idx="124">
                  <c:v>44686</c:v>
                </c:pt>
                <c:pt idx="125">
                  <c:v>44687</c:v>
                </c:pt>
                <c:pt idx="126">
                  <c:v>44688</c:v>
                </c:pt>
                <c:pt idx="127">
                  <c:v>44689</c:v>
                </c:pt>
                <c:pt idx="128">
                  <c:v>44690</c:v>
                </c:pt>
                <c:pt idx="129">
                  <c:v>44691</c:v>
                </c:pt>
                <c:pt idx="130">
                  <c:v>44692</c:v>
                </c:pt>
                <c:pt idx="131">
                  <c:v>44693</c:v>
                </c:pt>
                <c:pt idx="132">
                  <c:v>44694</c:v>
                </c:pt>
                <c:pt idx="133">
                  <c:v>44695</c:v>
                </c:pt>
                <c:pt idx="134">
                  <c:v>44696</c:v>
                </c:pt>
                <c:pt idx="135">
                  <c:v>44697</c:v>
                </c:pt>
                <c:pt idx="136">
                  <c:v>44698</c:v>
                </c:pt>
                <c:pt idx="137">
                  <c:v>44699</c:v>
                </c:pt>
                <c:pt idx="138">
                  <c:v>44700</c:v>
                </c:pt>
                <c:pt idx="139">
                  <c:v>44701</c:v>
                </c:pt>
                <c:pt idx="140">
                  <c:v>44702</c:v>
                </c:pt>
                <c:pt idx="141">
                  <c:v>44703</c:v>
                </c:pt>
                <c:pt idx="142">
                  <c:v>44704</c:v>
                </c:pt>
                <c:pt idx="143">
                  <c:v>44705</c:v>
                </c:pt>
                <c:pt idx="144">
                  <c:v>44706</c:v>
                </c:pt>
                <c:pt idx="145">
                  <c:v>44707</c:v>
                </c:pt>
                <c:pt idx="146">
                  <c:v>44708</c:v>
                </c:pt>
                <c:pt idx="147">
                  <c:v>44709</c:v>
                </c:pt>
                <c:pt idx="148">
                  <c:v>44710</c:v>
                </c:pt>
                <c:pt idx="149">
                  <c:v>44711</c:v>
                </c:pt>
                <c:pt idx="150">
                  <c:v>44712</c:v>
                </c:pt>
                <c:pt idx="151">
                  <c:v>44713</c:v>
                </c:pt>
                <c:pt idx="152">
                  <c:v>44714</c:v>
                </c:pt>
                <c:pt idx="153">
                  <c:v>44715</c:v>
                </c:pt>
                <c:pt idx="154">
                  <c:v>44716</c:v>
                </c:pt>
                <c:pt idx="155">
                  <c:v>44717</c:v>
                </c:pt>
                <c:pt idx="156">
                  <c:v>44718</c:v>
                </c:pt>
                <c:pt idx="157">
                  <c:v>44719</c:v>
                </c:pt>
                <c:pt idx="158">
                  <c:v>44720</c:v>
                </c:pt>
                <c:pt idx="159">
                  <c:v>44721</c:v>
                </c:pt>
                <c:pt idx="160">
                  <c:v>44722</c:v>
                </c:pt>
                <c:pt idx="161">
                  <c:v>44723</c:v>
                </c:pt>
                <c:pt idx="162">
                  <c:v>44724</c:v>
                </c:pt>
                <c:pt idx="163">
                  <c:v>44725</c:v>
                </c:pt>
                <c:pt idx="164">
                  <c:v>44726</c:v>
                </c:pt>
                <c:pt idx="165">
                  <c:v>44727</c:v>
                </c:pt>
                <c:pt idx="166">
                  <c:v>44728</c:v>
                </c:pt>
                <c:pt idx="167">
                  <c:v>44729</c:v>
                </c:pt>
                <c:pt idx="168">
                  <c:v>44730</c:v>
                </c:pt>
                <c:pt idx="169">
                  <c:v>44731</c:v>
                </c:pt>
                <c:pt idx="170">
                  <c:v>44732</c:v>
                </c:pt>
                <c:pt idx="171">
                  <c:v>44733</c:v>
                </c:pt>
                <c:pt idx="172">
                  <c:v>44734</c:v>
                </c:pt>
                <c:pt idx="173">
                  <c:v>44735</c:v>
                </c:pt>
                <c:pt idx="174">
                  <c:v>44736</c:v>
                </c:pt>
                <c:pt idx="175">
                  <c:v>44737</c:v>
                </c:pt>
                <c:pt idx="176">
                  <c:v>44738</c:v>
                </c:pt>
                <c:pt idx="177">
                  <c:v>44739</c:v>
                </c:pt>
                <c:pt idx="178">
                  <c:v>44740</c:v>
                </c:pt>
                <c:pt idx="179">
                  <c:v>44741</c:v>
                </c:pt>
                <c:pt idx="180">
                  <c:v>44742</c:v>
                </c:pt>
                <c:pt idx="181">
                  <c:v>44743</c:v>
                </c:pt>
                <c:pt idx="182">
                  <c:v>44744</c:v>
                </c:pt>
                <c:pt idx="183">
                  <c:v>44745</c:v>
                </c:pt>
                <c:pt idx="184">
                  <c:v>44746</c:v>
                </c:pt>
                <c:pt idx="185">
                  <c:v>44747</c:v>
                </c:pt>
                <c:pt idx="186">
                  <c:v>44748</c:v>
                </c:pt>
                <c:pt idx="187">
                  <c:v>44749</c:v>
                </c:pt>
                <c:pt idx="188">
                  <c:v>44750</c:v>
                </c:pt>
                <c:pt idx="189">
                  <c:v>44751</c:v>
                </c:pt>
                <c:pt idx="190">
                  <c:v>44752</c:v>
                </c:pt>
                <c:pt idx="191">
                  <c:v>44753</c:v>
                </c:pt>
                <c:pt idx="192">
                  <c:v>44754</c:v>
                </c:pt>
                <c:pt idx="193">
                  <c:v>44755</c:v>
                </c:pt>
                <c:pt idx="194">
                  <c:v>44756</c:v>
                </c:pt>
                <c:pt idx="195">
                  <c:v>44757</c:v>
                </c:pt>
                <c:pt idx="196">
                  <c:v>44758</c:v>
                </c:pt>
                <c:pt idx="197">
                  <c:v>44759</c:v>
                </c:pt>
                <c:pt idx="198">
                  <c:v>44760</c:v>
                </c:pt>
                <c:pt idx="199">
                  <c:v>44761</c:v>
                </c:pt>
                <c:pt idx="200">
                  <c:v>44762</c:v>
                </c:pt>
                <c:pt idx="201">
                  <c:v>44763</c:v>
                </c:pt>
                <c:pt idx="202">
                  <c:v>44764</c:v>
                </c:pt>
                <c:pt idx="203">
                  <c:v>44765</c:v>
                </c:pt>
                <c:pt idx="204">
                  <c:v>44766</c:v>
                </c:pt>
                <c:pt idx="205">
                  <c:v>44767</c:v>
                </c:pt>
                <c:pt idx="206">
                  <c:v>44768</c:v>
                </c:pt>
                <c:pt idx="207">
                  <c:v>44769</c:v>
                </c:pt>
                <c:pt idx="208">
                  <c:v>44770</c:v>
                </c:pt>
                <c:pt idx="209">
                  <c:v>44771</c:v>
                </c:pt>
                <c:pt idx="210">
                  <c:v>44772</c:v>
                </c:pt>
                <c:pt idx="211">
                  <c:v>44773</c:v>
                </c:pt>
                <c:pt idx="212">
                  <c:v>44774</c:v>
                </c:pt>
                <c:pt idx="213">
                  <c:v>44775</c:v>
                </c:pt>
                <c:pt idx="214">
                  <c:v>44776</c:v>
                </c:pt>
                <c:pt idx="215">
                  <c:v>44777</c:v>
                </c:pt>
                <c:pt idx="216">
                  <c:v>44778</c:v>
                </c:pt>
                <c:pt idx="217">
                  <c:v>44779</c:v>
                </c:pt>
                <c:pt idx="218">
                  <c:v>44780</c:v>
                </c:pt>
                <c:pt idx="219">
                  <c:v>44781</c:v>
                </c:pt>
                <c:pt idx="220">
                  <c:v>44782</c:v>
                </c:pt>
                <c:pt idx="221">
                  <c:v>44783</c:v>
                </c:pt>
                <c:pt idx="222">
                  <c:v>44784</c:v>
                </c:pt>
                <c:pt idx="223">
                  <c:v>44785</c:v>
                </c:pt>
                <c:pt idx="224">
                  <c:v>44786</c:v>
                </c:pt>
                <c:pt idx="225">
                  <c:v>44787</c:v>
                </c:pt>
                <c:pt idx="226">
                  <c:v>44788</c:v>
                </c:pt>
                <c:pt idx="227">
                  <c:v>44789</c:v>
                </c:pt>
                <c:pt idx="228">
                  <c:v>44790</c:v>
                </c:pt>
                <c:pt idx="229">
                  <c:v>44791</c:v>
                </c:pt>
                <c:pt idx="230">
                  <c:v>44792</c:v>
                </c:pt>
                <c:pt idx="231">
                  <c:v>44793</c:v>
                </c:pt>
                <c:pt idx="232">
                  <c:v>44794</c:v>
                </c:pt>
                <c:pt idx="233">
                  <c:v>44795</c:v>
                </c:pt>
                <c:pt idx="234">
                  <c:v>44796</c:v>
                </c:pt>
                <c:pt idx="235">
                  <c:v>44797</c:v>
                </c:pt>
                <c:pt idx="236">
                  <c:v>44798</c:v>
                </c:pt>
                <c:pt idx="237">
                  <c:v>44799</c:v>
                </c:pt>
                <c:pt idx="238">
                  <c:v>44800</c:v>
                </c:pt>
                <c:pt idx="239">
                  <c:v>44801</c:v>
                </c:pt>
                <c:pt idx="240">
                  <c:v>44802</c:v>
                </c:pt>
                <c:pt idx="241">
                  <c:v>44803</c:v>
                </c:pt>
                <c:pt idx="242">
                  <c:v>44804</c:v>
                </c:pt>
                <c:pt idx="243">
                  <c:v>44805</c:v>
                </c:pt>
                <c:pt idx="244">
                  <c:v>44806</c:v>
                </c:pt>
                <c:pt idx="245">
                  <c:v>44807</c:v>
                </c:pt>
                <c:pt idx="246">
                  <c:v>44808</c:v>
                </c:pt>
                <c:pt idx="247">
                  <c:v>44809</c:v>
                </c:pt>
                <c:pt idx="248">
                  <c:v>44810</c:v>
                </c:pt>
                <c:pt idx="249">
                  <c:v>44811</c:v>
                </c:pt>
                <c:pt idx="250">
                  <c:v>44812</c:v>
                </c:pt>
                <c:pt idx="251">
                  <c:v>44813</c:v>
                </c:pt>
                <c:pt idx="252">
                  <c:v>44814</c:v>
                </c:pt>
                <c:pt idx="253">
                  <c:v>44815</c:v>
                </c:pt>
                <c:pt idx="254">
                  <c:v>44816</c:v>
                </c:pt>
                <c:pt idx="255">
                  <c:v>44817</c:v>
                </c:pt>
                <c:pt idx="256">
                  <c:v>44818</c:v>
                </c:pt>
                <c:pt idx="257">
                  <c:v>44819</c:v>
                </c:pt>
                <c:pt idx="258">
                  <c:v>44820</c:v>
                </c:pt>
                <c:pt idx="259">
                  <c:v>44821</c:v>
                </c:pt>
                <c:pt idx="260">
                  <c:v>44822</c:v>
                </c:pt>
                <c:pt idx="261">
                  <c:v>44823</c:v>
                </c:pt>
                <c:pt idx="262">
                  <c:v>44824</c:v>
                </c:pt>
                <c:pt idx="263">
                  <c:v>44825</c:v>
                </c:pt>
                <c:pt idx="264">
                  <c:v>44826</c:v>
                </c:pt>
                <c:pt idx="265">
                  <c:v>44827</c:v>
                </c:pt>
                <c:pt idx="266">
                  <c:v>44828</c:v>
                </c:pt>
                <c:pt idx="267">
                  <c:v>44829</c:v>
                </c:pt>
                <c:pt idx="268">
                  <c:v>44830</c:v>
                </c:pt>
                <c:pt idx="269">
                  <c:v>44831</c:v>
                </c:pt>
                <c:pt idx="270">
                  <c:v>44832</c:v>
                </c:pt>
                <c:pt idx="271">
                  <c:v>44833</c:v>
                </c:pt>
                <c:pt idx="272">
                  <c:v>44834</c:v>
                </c:pt>
                <c:pt idx="273">
                  <c:v>44835</c:v>
                </c:pt>
                <c:pt idx="274">
                  <c:v>44836</c:v>
                </c:pt>
                <c:pt idx="275">
                  <c:v>44837</c:v>
                </c:pt>
                <c:pt idx="276">
                  <c:v>44838</c:v>
                </c:pt>
                <c:pt idx="277">
                  <c:v>44839</c:v>
                </c:pt>
                <c:pt idx="278">
                  <c:v>44840</c:v>
                </c:pt>
                <c:pt idx="279">
                  <c:v>44841</c:v>
                </c:pt>
                <c:pt idx="280">
                  <c:v>44842</c:v>
                </c:pt>
                <c:pt idx="281">
                  <c:v>44843</c:v>
                </c:pt>
                <c:pt idx="282">
                  <c:v>44844</c:v>
                </c:pt>
                <c:pt idx="283">
                  <c:v>44845</c:v>
                </c:pt>
                <c:pt idx="284">
                  <c:v>44846</c:v>
                </c:pt>
                <c:pt idx="285">
                  <c:v>44847</c:v>
                </c:pt>
                <c:pt idx="286">
                  <c:v>44848</c:v>
                </c:pt>
                <c:pt idx="287">
                  <c:v>44849</c:v>
                </c:pt>
                <c:pt idx="288">
                  <c:v>44850</c:v>
                </c:pt>
                <c:pt idx="289">
                  <c:v>44851</c:v>
                </c:pt>
                <c:pt idx="290">
                  <c:v>44852</c:v>
                </c:pt>
                <c:pt idx="291">
                  <c:v>44853</c:v>
                </c:pt>
                <c:pt idx="292">
                  <c:v>44854</c:v>
                </c:pt>
                <c:pt idx="293">
                  <c:v>44855</c:v>
                </c:pt>
                <c:pt idx="294">
                  <c:v>44856</c:v>
                </c:pt>
                <c:pt idx="295">
                  <c:v>44857</c:v>
                </c:pt>
                <c:pt idx="296">
                  <c:v>44858</c:v>
                </c:pt>
                <c:pt idx="297">
                  <c:v>44859</c:v>
                </c:pt>
                <c:pt idx="298">
                  <c:v>44860</c:v>
                </c:pt>
                <c:pt idx="299">
                  <c:v>44861</c:v>
                </c:pt>
                <c:pt idx="300">
                  <c:v>44862</c:v>
                </c:pt>
                <c:pt idx="301">
                  <c:v>44863</c:v>
                </c:pt>
                <c:pt idx="302">
                  <c:v>44864</c:v>
                </c:pt>
                <c:pt idx="303">
                  <c:v>44865</c:v>
                </c:pt>
                <c:pt idx="304">
                  <c:v>44866</c:v>
                </c:pt>
                <c:pt idx="305">
                  <c:v>44867</c:v>
                </c:pt>
                <c:pt idx="306">
                  <c:v>44868</c:v>
                </c:pt>
                <c:pt idx="307">
                  <c:v>44869</c:v>
                </c:pt>
                <c:pt idx="308">
                  <c:v>44870</c:v>
                </c:pt>
                <c:pt idx="309">
                  <c:v>44871</c:v>
                </c:pt>
                <c:pt idx="310">
                  <c:v>44872</c:v>
                </c:pt>
                <c:pt idx="311">
                  <c:v>44873</c:v>
                </c:pt>
                <c:pt idx="312">
                  <c:v>44874</c:v>
                </c:pt>
                <c:pt idx="313">
                  <c:v>44875</c:v>
                </c:pt>
                <c:pt idx="314">
                  <c:v>44876</c:v>
                </c:pt>
                <c:pt idx="315">
                  <c:v>44877</c:v>
                </c:pt>
                <c:pt idx="316">
                  <c:v>44878</c:v>
                </c:pt>
                <c:pt idx="317">
                  <c:v>44879</c:v>
                </c:pt>
                <c:pt idx="318">
                  <c:v>44880</c:v>
                </c:pt>
                <c:pt idx="319">
                  <c:v>44881</c:v>
                </c:pt>
                <c:pt idx="320">
                  <c:v>44882</c:v>
                </c:pt>
                <c:pt idx="321">
                  <c:v>44883</c:v>
                </c:pt>
                <c:pt idx="322">
                  <c:v>44884</c:v>
                </c:pt>
                <c:pt idx="323">
                  <c:v>44885</c:v>
                </c:pt>
                <c:pt idx="324">
                  <c:v>44886</c:v>
                </c:pt>
                <c:pt idx="325">
                  <c:v>44887</c:v>
                </c:pt>
                <c:pt idx="326">
                  <c:v>44888</c:v>
                </c:pt>
                <c:pt idx="327">
                  <c:v>44889</c:v>
                </c:pt>
                <c:pt idx="328">
                  <c:v>44890</c:v>
                </c:pt>
                <c:pt idx="329">
                  <c:v>44891</c:v>
                </c:pt>
                <c:pt idx="330">
                  <c:v>44892</c:v>
                </c:pt>
                <c:pt idx="331">
                  <c:v>44893</c:v>
                </c:pt>
                <c:pt idx="332">
                  <c:v>44894</c:v>
                </c:pt>
                <c:pt idx="333">
                  <c:v>44895</c:v>
                </c:pt>
                <c:pt idx="334">
                  <c:v>44896</c:v>
                </c:pt>
                <c:pt idx="335">
                  <c:v>44897</c:v>
                </c:pt>
                <c:pt idx="336">
                  <c:v>44898</c:v>
                </c:pt>
                <c:pt idx="337">
                  <c:v>44899</c:v>
                </c:pt>
                <c:pt idx="338">
                  <c:v>44900</c:v>
                </c:pt>
                <c:pt idx="339">
                  <c:v>44901</c:v>
                </c:pt>
                <c:pt idx="340">
                  <c:v>44902</c:v>
                </c:pt>
                <c:pt idx="341">
                  <c:v>44903</c:v>
                </c:pt>
                <c:pt idx="342">
                  <c:v>44904</c:v>
                </c:pt>
                <c:pt idx="343">
                  <c:v>44905</c:v>
                </c:pt>
                <c:pt idx="344">
                  <c:v>44906</c:v>
                </c:pt>
                <c:pt idx="345">
                  <c:v>44907</c:v>
                </c:pt>
                <c:pt idx="346">
                  <c:v>44908</c:v>
                </c:pt>
                <c:pt idx="347">
                  <c:v>44909</c:v>
                </c:pt>
                <c:pt idx="348">
                  <c:v>44910</c:v>
                </c:pt>
                <c:pt idx="349">
                  <c:v>44911</c:v>
                </c:pt>
                <c:pt idx="350">
                  <c:v>44912</c:v>
                </c:pt>
                <c:pt idx="351">
                  <c:v>44913</c:v>
                </c:pt>
                <c:pt idx="352">
                  <c:v>44914</c:v>
                </c:pt>
                <c:pt idx="353">
                  <c:v>44915</c:v>
                </c:pt>
                <c:pt idx="354">
                  <c:v>44916</c:v>
                </c:pt>
                <c:pt idx="355">
                  <c:v>44917</c:v>
                </c:pt>
                <c:pt idx="356">
                  <c:v>44918</c:v>
                </c:pt>
                <c:pt idx="357">
                  <c:v>44919</c:v>
                </c:pt>
                <c:pt idx="358">
                  <c:v>44920</c:v>
                </c:pt>
                <c:pt idx="359">
                  <c:v>44921</c:v>
                </c:pt>
                <c:pt idx="360">
                  <c:v>44922</c:v>
                </c:pt>
                <c:pt idx="361">
                  <c:v>44923</c:v>
                </c:pt>
                <c:pt idx="362">
                  <c:v>44924</c:v>
                </c:pt>
                <c:pt idx="363">
                  <c:v>44925</c:v>
                </c:pt>
                <c:pt idx="364">
                  <c:v>44926</c:v>
                </c:pt>
              </c:numCache>
            </c:numRef>
          </c:cat>
          <c:val>
            <c:numRef>
              <c:f>'Daten STOK'!$F$12:$F$140</c:f>
              <c:numCache>
                <c:formatCode>0.00</c:formatCode>
                <c:ptCount val="129"/>
                <c:pt idx="0">
                  <c:v>1.383</c:v>
                </c:pt>
                <c:pt idx="1">
                  <c:v>0.14099999999999999</c:v>
                </c:pt>
                <c:pt idx="2">
                  <c:v>7.0000000000000007E-2</c:v>
                </c:pt>
                <c:pt idx="3">
                  <c:v>9.5000000000000001E-2</c:v>
                </c:pt>
                <c:pt idx="4">
                  <c:v>0.17199999999999999</c:v>
                </c:pt>
                <c:pt idx="5">
                  <c:v>0.17199999999999999</c:v>
                </c:pt>
                <c:pt idx="6">
                  <c:v>7.9000000000000001E-2</c:v>
                </c:pt>
                <c:pt idx="7">
                  <c:v>9.9000000000000005E-2</c:v>
                </c:pt>
                <c:pt idx="8">
                  <c:v>0.114</c:v>
                </c:pt>
                <c:pt idx="9">
                  <c:v>36.218000000000004</c:v>
                </c:pt>
                <c:pt idx="10">
                  <c:v>3.7730000000000001</c:v>
                </c:pt>
                <c:pt idx="11">
                  <c:v>5.5990000000000002</c:v>
                </c:pt>
                <c:pt idx="12">
                  <c:v>3.8069999999999999</c:v>
                </c:pt>
                <c:pt idx="13">
                  <c:v>2.5430000000000001</c:v>
                </c:pt>
                <c:pt idx="14">
                  <c:v>8.2330000000000005</c:v>
                </c:pt>
                <c:pt idx="15">
                  <c:v>0.495</c:v>
                </c:pt>
                <c:pt idx="16">
                  <c:v>0.49</c:v>
                </c:pt>
                <c:pt idx="17">
                  <c:v>0.93100000000000005</c:v>
                </c:pt>
                <c:pt idx="18">
                  <c:v>9.4890000000000008</c:v>
                </c:pt>
                <c:pt idx="19">
                  <c:v>0.156</c:v>
                </c:pt>
                <c:pt idx="20">
                  <c:v>0.433</c:v>
                </c:pt>
                <c:pt idx="21">
                  <c:v>0.69399999999999995</c:v>
                </c:pt>
                <c:pt idx="22">
                  <c:v>0.308</c:v>
                </c:pt>
                <c:pt idx="23">
                  <c:v>0.54700000000000004</c:v>
                </c:pt>
                <c:pt idx="24">
                  <c:v>0.51700000000000002</c:v>
                </c:pt>
                <c:pt idx="25">
                  <c:v>0.60499999999999998</c:v>
                </c:pt>
                <c:pt idx="26">
                  <c:v>0.32200000000000001</c:v>
                </c:pt>
                <c:pt idx="27">
                  <c:v>0.33</c:v>
                </c:pt>
                <c:pt idx="28">
                  <c:v>0.151</c:v>
                </c:pt>
                <c:pt idx="29">
                  <c:v>0.186</c:v>
                </c:pt>
                <c:pt idx="30">
                  <c:v>0.115</c:v>
                </c:pt>
                <c:pt idx="31">
                  <c:v>0.23</c:v>
                </c:pt>
                <c:pt idx="32">
                  <c:v>0.27500000000000002</c:v>
                </c:pt>
                <c:pt idx="33">
                  <c:v>0.151</c:v>
                </c:pt>
                <c:pt idx="34">
                  <c:v>0.104</c:v>
                </c:pt>
                <c:pt idx="35">
                  <c:v>0.184</c:v>
                </c:pt>
                <c:pt idx="36">
                  <c:v>6.2E-2</c:v>
                </c:pt>
                <c:pt idx="37">
                  <c:v>0.189</c:v>
                </c:pt>
                <c:pt idx="38">
                  <c:v>0.12</c:v>
                </c:pt>
                <c:pt idx="39">
                  <c:v>0.253</c:v>
                </c:pt>
                <c:pt idx="41">
                  <c:v>0.32500000000000001</c:v>
                </c:pt>
                <c:pt idx="42">
                  <c:v>1.665</c:v>
                </c:pt>
                <c:pt idx="43">
                  <c:v>0.23699999999999999</c:v>
                </c:pt>
                <c:pt idx="44">
                  <c:v>0.104</c:v>
                </c:pt>
                <c:pt idx="45">
                  <c:v>0.14599999999999999</c:v>
                </c:pt>
                <c:pt idx="46">
                  <c:v>3.7999999999999999E-2</c:v>
                </c:pt>
                <c:pt idx="47">
                  <c:v>7.5999999999999998E-2</c:v>
                </c:pt>
                <c:pt idx="48">
                  <c:v>7.5999999999999998E-2</c:v>
                </c:pt>
                <c:pt idx="49">
                  <c:v>0.06</c:v>
                </c:pt>
                <c:pt idx="50">
                  <c:v>5.1999999999999998E-2</c:v>
                </c:pt>
                <c:pt idx="51">
                  <c:v>0.11700000000000001</c:v>
                </c:pt>
                <c:pt idx="52">
                  <c:v>0.26800000000000002</c:v>
                </c:pt>
                <c:pt idx="53">
                  <c:v>0.28000000000000003</c:v>
                </c:pt>
                <c:pt idx="54">
                  <c:v>0.106</c:v>
                </c:pt>
                <c:pt idx="55">
                  <c:v>0.14599999999999999</c:v>
                </c:pt>
                <c:pt idx="56">
                  <c:v>0.34200000000000003</c:v>
                </c:pt>
                <c:pt idx="57">
                  <c:v>0.33900000000000002</c:v>
                </c:pt>
                <c:pt idx="58">
                  <c:v>1.216</c:v>
                </c:pt>
                <c:pt idx="59">
                  <c:v>0.92300000000000004</c:v>
                </c:pt>
                <c:pt idx="60">
                  <c:v>1.4850000000000001</c:v>
                </c:pt>
                <c:pt idx="61">
                  <c:v>0.96699999999999997</c:v>
                </c:pt>
                <c:pt idx="62">
                  <c:v>0.98699999999999999</c:v>
                </c:pt>
                <c:pt idx="63">
                  <c:v>0.78900000000000003</c:v>
                </c:pt>
                <c:pt idx="64">
                  <c:v>1.131</c:v>
                </c:pt>
                <c:pt idx="65">
                  <c:v>0.44600000000000001</c:v>
                </c:pt>
                <c:pt idx="66">
                  <c:v>1.2370000000000001</c:v>
                </c:pt>
                <c:pt idx="67">
                  <c:v>0.90200000000000002</c:v>
                </c:pt>
                <c:pt idx="68">
                  <c:v>0.96799999999999997</c:v>
                </c:pt>
                <c:pt idx="69">
                  <c:v>0.96599999999999997</c:v>
                </c:pt>
                <c:pt idx="70">
                  <c:v>0.28999999999999998</c:v>
                </c:pt>
                <c:pt idx="71">
                  <c:v>0.216</c:v>
                </c:pt>
                <c:pt idx="72">
                  <c:v>0.14299999999999999</c:v>
                </c:pt>
                <c:pt idx="73">
                  <c:v>0.441</c:v>
                </c:pt>
                <c:pt idx="74">
                  <c:v>0.46600000000000003</c:v>
                </c:pt>
                <c:pt idx="75">
                  <c:v>0.33300000000000002</c:v>
                </c:pt>
                <c:pt idx="76">
                  <c:v>0.41499999999999998</c:v>
                </c:pt>
                <c:pt idx="77">
                  <c:v>0.23699999999999999</c:v>
                </c:pt>
                <c:pt idx="78">
                  <c:v>1.052</c:v>
                </c:pt>
                <c:pt idx="79">
                  <c:v>0.64500000000000002</c:v>
                </c:pt>
                <c:pt idx="80">
                  <c:v>1.1160000000000001</c:v>
                </c:pt>
                <c:pt idx="81">
                  <c:v>0.60699999999999998</c:v>
                </c:pt>
                <c:pt idx="82">
                  <c:v>1.052</c:v>
                </c:pt>
                <c:pt idx="83">
                  <c:v>1.395</c:v>
                </c:pt>
                <c:pt idx="84">
                  <c:v>0.622</c:v>
                </c:pt>
                <c:pt idx="85">
                  <c:v>0.79400000000000004</c:v>
                </c:pt>
                <c:pt idx="86">
                  <c:v>1.3149999999999999</c:v>
                </c:pt>
                <c:pt idx="87">
                  <c:v>2.141</c:v>
                </c:pt>
                <c:pt idx="88">
                  <c:v>0.83699999999999997</c:v>
                </c:pt>
                <c:pt idx="89">
                  <c:v>0.42599999999999999</c:v>
                </c:pt>
                <c:pt idx="90">
                  <c:v>0.251</c:v>
                </c:pt>
                <c:pt idx="91">
                  <c:v>0.34499999999999997</c:v>
                </c:pt>
                <c:pt idx="92">
                  <c:v>0.309</c:v>
                </c:pt>
                <c:pt idx="93">
                  <c:v>0.246</c:v>
                </c:pt>
                <c:pt idx="94">
                  <c:v>0.161</c:v>
                </c:pt>
                <c:pt idx="95">
                  <c:v>0.14299999999999999</c:v>
                </c:pt>
                <c:pt idx="96">
                  <c:v>8.7999999999999995E-2</c:v>
                </c:pt>
                <c:pt idx="97">
                  <c:v>0.13400000000000001</c:v>
                </c:pt>
                <c:pt idx="98">
                  <c:v>0.17199999999999999</c:v>
                </c:pt>
                <c:pt idx="99">
                  <c:v>0.23300000000000001</c:v>
                </c:pt>
                <c:pt idx="100">
                  <c:v>0.40300000000000002</c:v>
                </c:pt>
                <c:pt idx="101">
                  <c:v>0.498</c:v>
                </c:pt>
                <c:pt idx="102">
                  <c:v>0.66900000000000004</c:v>
                </c:pt>
                <c:pt idx="103">
                  <c:v>0.80800000000000005</c:v>
                </c:pt>
                <c:pt idx="104">
                  <c:v>0.76100000000000001</c:v>
                </c:pt>
                <c:pt idx="105">
                  <c:v>1.1870000000000001</c:v>
                </c:pt>
                <c:pt idx="106">
                  <c:v>0.52400000000000002</c:v>
                </c:pt>
                <c:pt idx="107">
                  <c:v>0.97</c:v>
                </c:pt>
                <c:pt idx="108">
                  <c:v>0.72699999999999998</c:v>
                </c:pt>
                <c:pt idx="109">
                  <c:v>0.76400000000000001</c:v>
                </c:pt>
                <c:pt idx="110">
                  <c:v>0.80500000000000005</c:v>
                </c:pt>
                <c:pt idx="111">
                  <c:v>0.877</c:v>
                </c:pt>
                <c:pt idx="112">
                  <c:v>1.1619999999999999</c:v>
                </c:pt>
                <c:pt idx="113">
                  <c:v>0.65300000000000002</c:v>
                </c:pt>
                <c:pt idx="114">
                  <c:v>0.35499999999999998</c:v>
                </c:pt>
                <c:pt idx="115">
                  <c:v>0.35199999999999998</c:v>
                </c:pt>
                <c:pt idx="116">
                  <c:v>0.70399999999999996</c:v>
                </c:pt>
                <c:pt idx="117">
                  <c:v>0.66200000000000003</c:v>
                </c:pt>
                <c:pt idx="118">
                  <c:v>1.996</c:v>
                </c:pt>
                <c:pt idx="119">
                  <c:v>0.33500000000000002</c:v>
                </c:pt>
                <c:pt idx="120">
                  <c:v>0.51100000000000001</c:v>
                </c:pt>
                <c:pt idx="121">
                  <c:v>1.016</c:v>
                </c:pt>
                <c:pt idx="122">
                  <c:v>0.49099999999999999</c:v>
                </c:pt>
                <c:pt idx="123">
                  <c:v>0.57099999999999995</c:v>
                </c:pt>
                <c:pt idx="124">
                  <c:v>0.68</c:v>
                </c:pt>
                <c:pt idx="125">
                  <c:v>0.66800000000000004</c:v>
                </c:pt>
                <c:pt idx="126">
                  <c:v>0.59699999999999998</c:v>
                </c:pt>
                <c:pt idx="127">
                  <c:v>0.50900000000000001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E9D-4CFC-A09C-02FDD646FF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929280"/>
        <c:axId val="52931200"/>
      </c:lineChart>
      <c:dateAx>
        <c:axId val="529292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Datum</a:t>
                </a:r>
              </a:p>
            </c:rich>
          </c:tx>
          <c:layout>
            <c:manualLayout>
              <c:xMode val="edge"/>
              <c:yMode val="edge"/>
              <c:x val="0.48232848232848202"/>
              <c:y val="0.92773109243697505"/>
            </c:manualLayout>
          </c:layout>
          <c:overlay val="0"/>
          <c:spPr>
            <a:noFill/>
            <a:ln w="25400">
              <a:noFill/>
            </a:ln>
          </c:spPr>
        </c:title>
        <c:numFmt formatCode="dd/mm/yy;@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52931200"/>
        <c:crosses val="autoZero"/>
        <c:auto val="1"/>
        <c:lblOffset val="100"/>
        <c:baseTimeUnit val="days"/>
        <c:majorUnit val="6"/>
        <c:majorTimeUnit val="days"/>
      </c:dateAx>
      <c:valAx>
        <c:axId val="52931200"/>
        <c:scaling>
          <c:orientation val="minMax"/>
          <c:max val="1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ng/m³</a:t>
                </a:r>
              </a:p>
            </c:rich>
          </c:tx>
          <c:layout>
            <c:manualLayout>
              <c:xMode val="edge"/>
              <c:yMode val="edge"/>
              <c:x val="1.14345114345114E-2"/>
              <c:y val="0.43529411764705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5292928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8676683159907723"/>
          <c:y val="9.2773109243697485E-2"/>
          <c:w val="0.47438090071726419"/>
          <c:h val="4.319530646904431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DE"/>
              <a:t>Cadmium-Konzentration im PM</a:t>
            </a:r>
            <a:r>
              <a:rPr lang="de-DE" baseline="-25000"/>
              <a:t>10 </a:t>
            </a:r>
            <a:r>
              <a:rPr lang="de-DE" baseline="0"/>
              <a:t>2022</a:t>
            </a:r>
            <a:r>
              <a:rPr lang="de-DE" baseline="-25000"/>
              <a:t> </a:t>
            </a:r>
            <a:r>
              <a:rPr lang="de-DE"/>
              <a:t>Stolberg</a:t>
            </a:r>
          </a:p>
        </c:rich>
      </c:tx>
      <c:layout>
        <c:manualLayout>
          <c:xMode val="edge"/>
          <c:yMode val="edge"/>
          <c:x val="0.26964016241184885"/>
          <c:y val="4.042718189638060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6321294911204988E-2"/>
          <c:y val="0.1484593837535014"/>
          <c:w val="0.83887733887733895"/>
          <c:h val="0.67731092436974805"/>
        </c:manualLayout>
      </c:layout>
      <c:lineChart>
        <c:grouping val="standard"/>
        <c:varyColors val="0"/>
        <c:ser>
          <c:idx val="0"/>
          <c:order val="0"/>
          <c:tx>
            <c:v>STOB</c:v>
          </c:tx>
          <c:spPr>
            <a:ln w="12700">
              <a:solidFill>
                <a:schemeClr val="accent6">
                  <a:lumMod val="75000"/>
                </a:schemeClr>
              </a:solidFill>
              <a:prstDash val="solid"/>
            </a:ln>
          </c:spPr>
          <c:marker>
            <c:symbol val="diamond"/>
            <c:size val="4"/>
            <c:spPr>
              <a:solidFill>
                <a:schemeClr val="accent6">
                  <a:lumMod val="75000"/>
                </a:schemeClr>
              </a:solidFill>
              <a:ln w="12700">
                <a:solidFill>
                  <a:schemeClr val="accent6">
                    <a:lumMod val="75000"/>
                  </a:schemeClr>
                </a:solidFill>
                <a:prstDash val="solid"/>
              </a:ln>
            </c:spPr>
          </c:marker>
          <c:cat>
            <c:numRef>
              <c:f>'Daten STOB'!$A$12:$A$376</c:f>
              <c:numCache>
                <c:formatCode>m/d/yyyy</c:formatCode>
                <c:ptCount val="365"/>
                <c:pt idx="0">
                  <c:v>44562</c:v>
                </c:pt>
                <c:pt idx="1">
                  <c:v>44563</c:v>
                </c:pt>
                <c:pt idx="2">
                  <c:v>44564</c:v>
                </c:pt>
                <c:pt idx="3">
                  <c:v>44565</c:v>
                </c:pt>
                <c:pt idx="4">
                  <c:v>44566</c:v>
                </c:pt>
                <c:pt idx="5">
                  <c:v>44567</c:v>
                </c:pt>
                <c:pt idx="6">
                  <c:v>44568</c:v>
                </c:pt>
                <c:pt idx="7">
                  <c:v>44569</c:v>
                </c:pt>
                <c:pt idx="8">
                  <c:v>44570</c:v>
                </c:pt>
                <c:pt idx="9">
                  <c:v>44571</c:v>
                </c:pt>
                <c:pt idx="10">
                  <c:v>44572</c:v>
                </c:pt>
                <c:pt idx="11">
                  <c:v>44573</c:v>
                </c:pt>
                <c:pt idx="12">
                  <c:v>44574</c:v>
                </c:pt>
                <c:pt idx="13">
                  <c:v>44575</c:v>
                </c:pt>
                <c:pt idx="14">
                  <c:v>44576</c:v>
                </c:pt>
                <c:pt idx="15">
                  <c:v>44577</c:v>
                </c:pt>
                <c:pt idx="16">
                  <c:v>44578</c:v>
                </c:pt>
                <c:pt idx="17">
                  <c:v>44579</c:v>
                </c:pt>
                <c:pt idx="18">
                  <c:v>44580</c:v>
                </c:pt>
                <c:pt idx="19">
                  <c:v>44581</c:v>
                </c:pt>
                <c:pt idx="20">
                  <c:v>44582</c:v>
                </c:pt>
                <c:pt idx="21">
                  <c:v>44583</c:v>
                </c:pt>
                <c:pt idx="22">
                  <c:v>44584</c:v>
                </c:pt>
                <c:pt idx="23">
                  <c:v>44585</c:v>
                </c:pt>
                <c:pt idx="24">
                  <c:v>44586</c:v>
                </c:pt>
                <c:pt idx="25">
                  <c:v>44587</c:v>
                </c:pt>
                <c:pt idx="26">
                  <c:v>44588</c:v>
                </c:pt>
                <c:pt idx="27">
                  <c:v>44589</c:v>
                </c:pt>
                <c:pt idx="28">
                  <c:v>44590</c:v>
                </c:pt>
                <c:pt idx="29">
                  <c:v>44591</c:v>
                </c:pt>
                <c:pt idx="30">
                  <c:v>44592</c:v>
                </c:pt>
                <c:pt idx="31">
                  <c:v>44593</c:v>
                </c:pt>
                <c:pt idx="32">
                  <c:v>44594</c:v>
                </c:pt>
                <c:pt idx="33">
                  <c:v>44595</c:v>
                </c:pt>
                <c:pt idx="34">
                  <c:v>44596</c:v>
                </c:pt>
                <c:pt idx="35">
                  <c:v>44597</c:v>
                </c:pt>
                <c:pt idx="36">
                  <c:v>44598</c:v>
                </c:pt>
                <c:pt idx="37">
                  <c:v>44599</c:v>
                </c:pt>
                <c:pt idx="38">
                  <c:v>44600</c:v>
                </c:pt>
                <c:pt idx="39">
                  <c:v>44601</c:v>
                </c:pt>
                <c:pt idx="40">
                  <c:v>44602</c:v>
                </c:pt>
                <c:pt idx="41">
                  <c:v>44603</c:v>
                </c:pt>
                <c:pt idx="42">
                  <c:v>44604</c:v>
                </c:pt>
                <c:pt idx="43">
                  <c:v>44605</c:v>
                </c:pt>
                <c:pt idx="44">
                  <c:v>44606</c:v>
                </c:pt>
                <c:pt idx="45">
                  <c:v>44607</c:v>
                </c:pt>
                <c:pt idx="46">
                  <c:v>44608</c:v>
                </c:pt>
                <c:pt idx="47">
                  <c:v>44609</c:v>
                </c:pt>
                <c:pt idx="48">
                  <c:v>44610</c:v>
                </c:pt>
                <c:pt idx="49">
                  <c:v>44611</c:v>
                </c:pt>
                <c:pt idx="50">
                  <c:v>44612</c:v>
                </c:pt>
                <c:pt idx="51">
                  <c:v>44613</c:v>
                </c:pt>
                <c:pt idx="52">
                  <c:v>44614</c:v>
                </c:pt>
                <c:pt idx="53">
                  <c:v>44615</c:v>
                </c:pt>
                <c:pt idx="54">
                  <c:v>44616</c:v>
                </c:pt>
                <c:pt idx="55">
                  <c:v>44617</c:v>
                </c:pt>
                <c:pt idx="56">
                  <c:v>44618</c:v>
                </c:pt>
                <c:pt idx="57">
                  <c:v>44619</c:v>
                </c:pt>
                <c:pt idx="58">
                  <c:v>44620</c:v>
                </c:pt>
                <c:pt idx="59">
                  <c:v>44621</c:v>
                </c:pt>
                <c:pt idx="60">
                  <c:v>44622</c:v>
                </c:pt>
                <c:pt idx="61">
                  <c:v>44623</c:v>
                </c:pt>
                <c:pt idx="62">
                  <c:v>44624</c:v>
                </c:pt>
                <c:pt idx="63">
                  <c:v>44625</c:v>
                </c:pt>
                <c:pt idx="64">
                  <c:v>44626</c:v>
                </c:pt>
                <c:pt idx="65">
                  <c:v>44627</c:v>
                </c:pt>
                <c:pt idx="66">
                  <c:v>44628</c:v>
                </c:pt>
                <c:pt idx="67">
                  <c:v>44629</c:v>
                </c:pt>
                <c:pt idx="68">
                  <c:v>44630</c:v>
                </c:pt>
                <c:pt idx="69">
                  <c:v>44631</c:v>
                </c:pt>
                <c:pt idx="70">
                  <c:v>44632</c:v>
                </c:pt>
                <c:pt idx="71">
                  <c:v>44633</c:v>
                </c:pt>
                <c:pt idx="72">
                  <c:v>44634</c:v>
                </c:pt>
                <c:pt idx="73">
                  <c:v>44635</c:v>
                </c:pt>
                <c:pt idx="74">
                  <c:v>44636</c:v>
                </c:pt>
                <c:pt idx="75">
                  <c:v>44637</c:v>
                </c:pt>
                <c:pt idx="76">
                  <c:v>44638</c:v>
                </c:pt>
                <c:pt idx="77">
                  <c:v>44639</c:v>
                </c:pt>
                <c:pt idx="78">
                  <c:v>44640</c:v>
                </c:pt>
                <c:pt idx="79">
                  <c:v>44641</c:v>
                </c:pt>
                <c:pt idx="80">
                  <c:v>44642</c:v>
                </c:pt>
                <c:pt idx="81">
                  <c:v>44643</c:v>
                </c:pt>
                <c:pt idx="82">
                  <c:v>44644</c:v>
                </c:pt>
                <c:pt idx="83">
                  <c:v>44645</c:v>
                </c:pt>
                <c:pt idx="84">
                  <c:v>44646</c:v>
                </c:pt>
                <c:pt idx="85">
                  <c:v>44647</c:v>
                </c:pt>
                <c:pt idx="86">
                  <c:v>44648</c:v>
                </c:pt>
                <c:pt idx="87">
                  <c:v>44649</c:v>
                </c:pt>
                <c:pt idx="88">
                  <c:v>44650</c:v>
                </c:pt>
                <c:pt idx="89">
                  <c:v>44651</c:v>
                </c:pt>
                <c:pt idx="90">
                  <c:v>44652</c:v>
                </c:pt>
                <c:pt idx="91">
                  <c:v>44653</c:v>
                </c:pt>
                <c:pt idx="92">
                  <c:v>44654</c:v>
                </c:pt>
                <c:pt idx="93">
                  <c:v>44655</c:v>
                </c:pt>
                <c:pt idx="94">
                  <c:v>44656</c:v>
                </c:pt>
                <c:pt idx="95">
                  <c:v>44657</c:v>
                </c:pt>
                <c:pt idx="96">
                  <c:v>44658</c:v>
                </c:pt>
                <c:pt idx="97">
                  <c:v>44659</c:v>
                </c:pt>
                <c:pt idx="98">
                  <c:v>44660</c:v>
                </c:pt>
                <c:pt idx="99">
                  <c:v>44661</c:v>
                </c:pt>
                <c:pt idx="100">
                  <c:v>44662</c:v>
                </c:pt>
                <c:pt idx="101">
                  <c:v>44663</c:v>
                </c:pt>
                <c:pt idx="102">
                  <c:v>44664</c:v>
                </c:pt>
                <c:pt idx="103">
                  <c:v>44665</c:v>
                </c:pt>
                <c:pt idx="104">
                  <c:v>44666</c:v>
                </c:pt>
                <c:pt idx="105">
                  <c:v>44667</c:v>
                </c:pt>
                <c:pt idx="106">
                  <c:v>44668</c:v>
                </c:pt>
                <c:pt idx="107">
                  <c:v>44669</c:v>
                </c:pt>
                <c:pt idx="108">
                  <c:v>44670</c:v>
                </c:pt>
                <c:pt idx="109">
                  <c:v>44671</c:v>
                </c:pt>
                <c:pt idx="110">
                  <c:v>44672</c:v>
                </c:pt>
                <c:pt idx="111">
                  <c:v>44673</c:v>
                </c:pt>
                <c:pt idx="112">
                  <c:v>44674</c:v>
                </c:pt>
                <c:pt idx="113">
                  <c:v>44675</c:v>
                </c:pt>
                <c:pt idx="114">
                  <c:v>44676</c:v>
                </c:pt>
                <c:pt idx="115">
                  <c:v>44677</c:v>
                </c:pt>
                <c:pt idx="116">
                  <c:v>44678</c:v>
                </c:pt>
                <c:pt idx="117">
                  <c:v>44679</c:v>
                </c:pt>
                <c:pt idx="118">
                  <c:v>44680</c:v>
                </c:pt>
                <c:pt idx="119">
                  <c:v>44681</c:v>
                </c:pt>
                <c:pt idx="120">
                  <c:v>44682</c:v>
                </c:pt>
                <c:pt idx="121">
                  <c:v>44683</c:v>
                </c:pt>
                <c:pt idx="122">
                  <c:v>44684</c:v>
                </c:pt>
                <c:pt idx="123">
                  <c:v>44685</c:v>
                </c:pt>
                <c:pt idx="124">
                  <c:v>44686</c:v>
                </c:pt>
                <c:pt idx="125">
                  <c:v>44687</c:v>
                </c:pt>
                <c:pt idx="126">
                  <c:v>44688</c:v>
                </c:pt>
                <c:pt idx="127">
                  <c:v>44689</c:v>
                </c:pt>
                <c:pt idx="128">
                  <c:v>44690</c:v>
                </c:pt>
                <c:pt idx="129">
                  <c:v>44691</c:v>
                </c:pt>
                <c:pt idx="130">
                  <c:v>44692</c:v>
                </c:pt>
                <c:pt idx="131">
                  <c:v>44693</c:v>
                </c:pt>
                <c:pt idx="132">
                  <c:v>44694</c:v>
                </c:pt>
                <c:pt idx="133">
                  <c:v>44695</c:v>
                </c:pt>
                <c:pt idx="134">
                  <c:v>44696</c:v>
                </c:pt>
                <c:pt idx="135">
                  <c:v>44697</c:v>
                </c:pt>
                <c:pt idx="136">
                  <c:v>44698</c:v>
                </c:pt>
                <c:pt idx="137">
                  <c:v>44699</c:v>
                </c:pt>
                <c:pt idx="138">
                  <c:v>44700</c:v>
                </c:pt>
                <c:pt idx="139">
                  <c:v>44701</c:v>
                </c:pt>
                <c:pt idx="140">
                  <c:v>44702</c:v>
                </c:pt>
                <c:pt idx="141">
                  <c:v>44703</c:v>
                </c:pt>
                <c:pt idx="142">
                  <c:v>44704</c:v>
                </c:pt>
                <c:pt idx="143">
                  <c:v>44705</c:v>
                </c:pt>
                <c:pt idx="144">
                  <c:v>44706</c:v>
                </c:pt>
                <c:pt idx="145">
                  <c:v>44707</c:v>
                </c:pt>
                <c:pt idx="146">
                  <c:v>44708</c:v>
                </c:pt>
                <c:pt idx="147">
                  <c:v>44709</c:v>
                </c:pt>
                <c:pt idx="148">
                  <c:v>44710</c:v>
                </c:pt>
                <c:pt idx="149">
                  <c:v>44711</c:v>
                </c:pt>
                <c:pt idx="150">
                  <c:v>44712</c:v>
                </c:pt>
                <c:pt idx="151">
                  <c:v>44713</c:v>
                </c:pt>
                <c:pt idx="152">
                  <c:v>44714</c:v>
                </c:pt>
                <c:pt idx="153">
                  <c:v>44715</c:v>
                </c:pt>
                <c:pt idx="154">
                  <c:v>44716</c:v>
                </c:pt>
                <c:pt idx="155">
                  <c:v>44717</c:v>
                </c:pt>
                <c:pt idx="156">
                  <c:v>44718</c:v>
                </c:pt>
                <c:pt idx="157">
                  <c:v>44719</c:v>
                </c:pt>
                <c:pt idx="158">
                  <c:v>44720</c:v>
                </c:pt>
                <c:pt idx="159">
                  <c:v>44721</c:v>
                </c:pt>
                <c:pt idx="160">
                  <c:v>44722</c:v>
                </c:pt>
                <c:pt idx="161">
                  <c:v>44723</c:v>
                </c:pt>
                <c:pt idx="162">
                  <c:v>44724</c:v>
                </c:pt>
                <c:pt idx="163">
                  <c:v>44725</c:v>
                </c:pt>
                <c:pt idx="164">
                  <c:v>44726</c:v>
                </c:pt>
                <c:pt idx="165">
                  <c:v>44727</c:v>
                </c:pt>
                <c:pt idx="166">
                  <c:v>44728</c:v>
                </c:pt>
                <c:pt idx="167">
                  <c:v>44729</c:v>
                </c:pt>
                <c:pt idx="168">
                  <c:v>44730</c:v>
                </c:pt>
                <c:pt idx="169">
                  <c:v>44731</c:v>
                </c:pt>
                <c:pt idx="170">
                  <c:v>44732</c:v>
                </c:pt>
                <c:pt idx="171">
                  <c:v>44733</c:v>
                </c:pt>
                <c:pt idx="172">
                  <c:v>44734</c:v>
                </c:pt>
                <c:pt idx="173">
                  <c:v>44735</c:v>
                </c:pt>
                <c:pt idx="174">
                  <c:v>44736</c:v>
                </c:pt>
                <c:pt idx="175">
                  <c:v>44737</c:v>
                </c:pt>
                <c:pt idx="176">
                  <c:v>44738</c:v>
                </c:pt>
                <c:pt idx="177">
                  <c:v>44739</c:v>
                </c:pt>
                <c:pt idx="178">
                  <c:v>44740</c:v>
                </c:pt>
                <c:pt idx="179">
                  <c:v>44741</c:v>
                </c:pt>
                <c:pt idx="180">
                  <c:v>44742</c:v>
                </c:pt>
                <c:pt idx="181">
                  <c:v>44743</c:v>
                </c:pt>
                <c:pt idx="182">
                  <c:v>44744</c:v>
                </c:pt>
                <c:pt idx="183">
                  <c:v>44745</c:v>
                </c:pt>
                <c:pt idx="184">
                  <c:v>44746</c:v>
                </c:pt>
                <c:pt idx="185">
                  <c:v>44747</c:v>
                </c:pt>
                <c:pt idx="186">
                  <c:v>44748</c:v>
                </c:pt>
                <c:pt idx="187">
                  <c:v>44749</c:v>
                </c:pt>
                <c:pt idx="188">
                  <c:v>44750</c:v>
                </c:pt>
                <c:pt idx="189">
                  <c:v>44751</c:v>
                </c:pt>
                <c:pt idx="190">
                  <c:v>44752</c:v>
                </c:pt>
                <c:pt idx="191">
                  <c:v>44753</c:v>
                </c:pt>
                <c:pt idx="192">
                  <c:v>44754</c:v>
                </c:pt>
                <c:pt idx="193">
                  <c:v>44755</c:v>
                </c:pt>
                <c:pt idx="194">
                  <c:v>44756</c:v>
                </c:pt>
                <c:pt idx="195">
                  <c:v>44757</c:v>
                </c:pt>
                <c:pt idx="196">
                  <c:v>44758</c:v>
                </c:pt>
                <c:pt idx="197">
                  <c:v>44759</c:v>
                </c:pt>
                <c:pt idx="198">
                  <c:v>44760</c:v>
                </c:pt>
                <c:pt idx="199">
                  <c:v>44761</c:v>
                </c:pt>
                <c:pt idx="200">
                  <c:v>44762</c:v>
                </c:pt>
                <c:pt idx="201">
                  <c:v>44763</c:v>
                </c:pt>
                <c:pt idx="202">
                  <c:v>44764</c:v>
                </c:pt>
                <c:pt idx="203">
                  <c:v>44765</c:v>
                </c:pt>
                <c:pt idx="204">
                  <c:v>44766</c:v>
                </c:pt>
                <c:pt idx="205">
                  <c:v>44767</c:v>
                </c:pt>
                <c:pt idx="206">
                  <c:v>44768</c:v>
                </c:pt>
                <c:pt idx="207">
                  <c:v>44769</c:v>
                </c:pt>
                <c:pt idx="208">
                  <c:v>44770</c:v>
                </c:pt>
                <c:pt idx="209">
                  <c:v>44771</c:v>
                </c:pt>
                <c:pt idx="210">
                  <c:v>44772</c:v>
                </c:pt>
                <c:pt idx="211">
                  <c:v>44773</c:v>
                </c:pt>
                <c:pt idx="212">
                  <c:v>44774</c:v>
                </c:pt>
                <c:pt idx="213">
                  <c:v>44775</c:v>
                </c:pt>
                <c:pt idx="214">
                  <c:v>44776</c:v>
                </c:pt>
                <c:pt idx="215">
                  <c:v>44777</c:v>
                </c:pt>
                <c:pt idx="216">
                  <c:v>44778</c:v>
                </c:pt>
                <c:pt idx="217">
                  <c:v>44779</c:v>
                </c:pt>
                <c:pt idx="218">
                  <c:v>44780</c:v>
                </c:pt>
                <c:pt idx="219">
                  <c:v>44781</c:v>
                </c:pt>
                <c:pt idx="220">
                  <c:v>44782</c:v>
                </c:pt>
                <c:pt idx="221">
                  <c:v>44783</c:v>
                </c:pt>
                <c:pt idx="222">
                  <c:v>44784</c:v>
                </c:pt>
                <c:pt idx="223">
                  <c:v>44785</c:v>
                </c:pt>
                <c:pt idx="224">
                  <c:v>44786</c:v>
                </c:pt>
                <c:pt idx="225">
                  <c:v>44787</c:v>
                </c:pt>
                <c:pt idx="226">
                  <c:v>44788</c:v>
                </c:pt>
                <c:pt idx="227">
                  <c:v>44789</c:v>
                </c:pt>
                <c:pt idx="228">
                  <c:v>44790</c:v>
                </c:pt>
                <c:pt idx="229">
                  <c:v>44791</c:v>
                </c:pt>
                <c:pt idx="230">
                  <c:v>44792</c:v>
                </c:pt>
                <c:pt idx="231">
                  <c:v>44793</c:v>
                </c:pt>
                <c:pt idx="232">
                  <c:v>44794</c:v>
                </c:pt>
                <c:pt idx="233">
                  <c:v>44795</c:v>
                </c:pt>
                <c:pt idx="234">
                  <c:v>44796</c:v>
                </c:pt>
                <c:pt idx="235">
                  <c:v>44797</c:v>
                </c:pt>
                <c:pt idx="236">
                  <c:v>44798</c:v>
                </c:pt>
                <c:pt idx="237">
                  <c:v>44799</c:v>
                </c:pt>
                <c:pt idx="238">
                  <c:v>44800</c:v>
                </c:pt>
                <c:pt idx="239">
                  <c:v>44801</c:v>
                </c:pt>
                <c:pt idx="240">
                  <c:v>44802</c:v>
                </c:pt>
                <c:pt idx="241">
                  <c:v>44803</c:v>
                </c:pt>
                <c:pt idx="242">
                  <c:v>44804</c:v>
                </c:pt>
                <c:pt idx="243">
                  <c:v>44805</c:v>
                </c:pt>
                <c:pt idx="244">
                  <c:v>44806</c:v>
                </c:pt>
                <c:pt idx="245">
                  <c:v>44807</c:v>
                </c:pt>
                <c:pt idx="246">
                  <c:v>44808</c:v>
                </c:pt>
                <c:pt idx="247">
                  <c:v>44809</c:v>
                </c:pt>
                <c:pt idx="248">
                  <c:v>44810</c:v>
                </c:pt>
                <c:pt idx="249">
                  <c:v>44811</c:v>
                </c:pt>
                <c:pt idx="250">
                  <c:v>44812</c:v>
                </c:pt>
                <c:pt idx="251">
                  <c:v>44813</c:v>
                </c:pt>
                <c:pt idx="252">
                  <c:v>44814</c:v>
                </c:pt>
                <c:pt idx="253">
                  <c:v>44815</c:v>
                </c:pt>
                <c:pt idx="254">
                  <c:v>44816</c:v>
                </c:pt>
                <c:pt idx="255">
                  <c:v>44817</c:v>
                </c:pt>
                <c:pt idx="256">
                  <c:v>44818</c:v>
                </c:pt>
                <c:pt idx="257">
                  <c:v>44819</c:v>
                </c:pt>
                <c:pt idx="258">
                  <c:v>44820</c:v>
                </c:pt>
                <c:pt idx="259">
                  <c:v>44821</c:v>
                </c:pt>
                <c:pt idx="260">
                  <c:v>44822</c:v>
                </c:pt>
                <c:pt idx="261">
                  <c:v>44823</c:v>
                </c:pt>
                <c:pt idx="262">
                  <c:v>44824</c:v>
                </c:pt>
                <c:pt idx="263">
                  <c:v>44825</c:v>
                </c:pt>
                <c:pt idx="264">
                  <c:v>44826</c:v>
                </c:pt>
                <c:pt idx="265">
                  <c:v>44827</c:v>
                </c:pt>
                <c:pt idx="266">
                  <c:v>44828</c:v>
                </c:pt>
                <c:pt idx="267">
                  <c:v>44829</c:v>
                </c:pt>
                <c:pt idx="268">
                  <c:v>44830</c:v>
                </c:pt>
                <c:pt idx="269">
                  <c:v>44831</c:v>
                </c:pt>
                <c:pt idx="270">
                  <c:v>44832</c:v>
                </c:pt>
                <c:pt idx="271">
                  <c:v>44833</c:v>
                </c:pt>
                <c:pt idx="272">
                  <c:v>44834</c:v>
                </c:pt>
                <c:pt idx="273">
                  <c:v>44835</c:v>
                </c:pt>
                <c:pt idx="274">
                  <c:v>44836</c:v>
                </c:pt>
                <c:pt idx="275">
                  <c:v>44837</c:v>
                </c:pt>
                <c:pt idx="276">
                  <c:v>44838</c:v>
                </c:pt>
                <c:pt idx="277">
                  <c:v>44839</c:v>
                </c:pt>
                <c:pt idx="278">
                  <c:v>44840</c:v>
                </c:pt>
                <c:pt idx="279">
                  <c:v>44841</c:v>
                </c:pt>
                <c:pt idx="280">
                  <c:v>44842</c:v>
                </c:pt>
                <c:pt idx="281">
                  <c:v>44843</c:v>
                </c:pt>
                <c:pt idx="282">
                  <c:v>44844</c:v>
                </c:pt>
                <c:pt idx="283">
                  <c:v>44845</c:v>
                </c:pt>
                <c:pt idx="284">
                  <c:v>44846</c:v>
                </c:pt>
                <c:pt idx="285">
                  <c:v>44847</c:v>
                </c:pt>
                <c:pt idx="286">
                  <c:v>44848</c:v>
                </c:pt>
                <c:pt idx="287">
                  <c:v>44849</c:v>
                </c:pt>
                <c:pt idx="288">
                  <c:v>44850</c:v>
                </c:pt>
                <c:pt idx="289">
                  <c:v>44851</c:v>
                </c:pt>
                <c:pt idx="290">
                  <c:v>44852</c:v>
                </c:pt>
                <c:pt idx="291">
                  <c:v>44853</c:v>
                </c:pt>
                <c:pt idx="292">
                  <c:v>44854</c:v>
                </c:pt>
                <c:pt idx="293">
                  <c:v>44855</c:v>
                </c:pt>
                <c:pt idx="294">
                  <c:v>44856</c:v>
                </c:pt>
                <c:pt idx="295">
                  <c:v>44857</c:v>
                </c:pt>
                <c:pt idx="296">
                  <c:v>44858</c:v>
                </c:pt>
                <c:pt idx="297">
                  <c:v>44859</c:v>
                </c:pt>
                <c:pt idx="298">
                  <c:v>44860</c:v>
                </c:pt>
                <c:pt idx="299">
                  <c:v>44861</c:v>
                </c:pt>
                <c:pt idx="300">
                  <c:v>44862</c:v>
                </c:pt>
                <c:pt idx="301">
                  <c:v>44863</c:v>
                </c:pt>
                <c:pt idx="302">
                  <c:v>44864</c:v>
                </c:pt>
                <c:pt idx="303">
                  <c:v>44865</c:v>
                </c:pt>
                <c:pt idx="304">
                  <c:v>44866</c:v>
                </c:pt>
                <c:pt idx="305">
                  <c:v>44867</c:v>
                </c:pt>
                <c:pt idx="306">
                  <c:v>44868</c:v>
                </c:pt>
                <c:pt idx="307">
                  <c:v>44869</c:v>
                </c:pt>
                <c:pt idx="308">
                  <c:v>44870</c:v>
                </c:pt>
                <c:pt idx="309">
                  <c:v>44871</c:v>
                </c:pt>
                <c:pt idx="310">
                  <c:v>44872</c:v>
                </c:pt>
                <c:pt idx="311">
                  <c:v>44873</c:v>
                </c:pt>
                <c:pt idx="312">
                  <c:v>44874</c:v>
                </c:pt>
                <c:pt idx="313">
                  <c:v>44875</c:v>
                </c:pt>
                <c:pt idx="314">
                  <c:v>44876</c:v>
                </c:pt>
                <c:pt idx="315">
                  <c:v>44877</c:v>
                </c:pt>
                <c:pt idx="316">
                  <c:v>44878</c:v>
                </c:pt>
                <c:pt idx="317">
                  <c:v>44879</c:v>
                </c:pt>
                <c:pt idx="318">
                  <c:v>44880</c:v>
                </c:pt>
                <c:pt idx="319">
                  <c:v>44881</c:v>
                </c:pt>
                <c:pt idx="320">
                  <c:v>44882</c:v>
                </c:pt>
                <c:pt idx="321">
                  <c:v>44883</c:v>
                </c:pt>
                <c:pt idx="322">
                  <c:v>44884</c:v>
                </c:pt>
                <c:pt idx="323">
                  <c:v>44885</c:v>
                </c:pt>
                <c:pt idx="324">
                  <c:v>44886</c:v>
                </c:pt>
                <c:pt idx="325">
                  <c:v>44887</c:v>
                </c:pt>
                <c:pt idx="326">
                  <c:v>44888</c:v>
                </c:pt>
                <c:pt idx="327">
                  <c:v>44889</c:v>
                </c:pt>
                <c:pt idx="328">
                  <c:v>44890</c:v>
                </c:pt>
                <c:pt idx="329">
                  <c:v>44891</c:v>
                </c:pt>
                <c:pt idx="330">
                  <c:v>44892</c:v>
                </c:pt>
                <c:pt idx="331">
                  <c:v>44893</c:v>
                </c:pt>
                <c:pt idx="332">
                  <c:v>44894</c:v>
                </c:pt>
                <c:pt idx="333">
                  <c:v>44895</c:v>
                </c:pt>
                <c:pt idx="334">
                  <c:v>44896</c:v>
                </c:pt>
                <c:pt idx="335">
                  <c:v>44897</c:v>
                </c:pt>
                <c:pt idx="336">
                  <c:v>44898</c:v>
                </c:pt>
                <c:pt idx="337">
                  <c:v>44899</c:v>
                </c:pt>
                <c:pt idx="338">
                  <c:v>44900</c:v>
                </c:pt>
                <c:pt idx="339">
                  <c:v>44901</c:v>
                </c:pt>
                <c:pt idx="340">
                  <c:v>44902</c:v>
                </c:pt>
                <c:pt idx="341">
                  <c:v>44903</c:v>
                </c:pt>
                <c:pt idx="342">
                  <c:v>44904</c:v>
                </c:pt>
                <c:pt idx="343">
                  <c:v>44905</c:v>
                </c:pt>
                <c:pt idx="344">
                  <c:v>44906</c:v>
                </c:pt>
                <c:pt idx="345">
                  <c:v>44907</c:v>
                </c:pt>
                <c:pt idx="346">
                  <c:v>44908</c:v>
                </c:pt>
                <c:pt idx="347">
                  <c:v>44909</c:v>
                </c:pt>
                <c:pt idx="348">
                  <c:v>44910</c:v>
                </c:pt>
                <c:pt idx="349">
                  <c:v>44911</c:v>
                </c:pt>
                <c:pt idx="350">
                  <c:v>44912</c:v>
                </c:pt>
                <c:pt idx="351">
                  <c:v>44913</c:v>
                </c:pt>
                <c:pt idx="352">
                  <c:v>44914</c:v>
                </c:pt>
                <c:pt idx="353">
                  <c:v>44915</c:v>
                </c:pt>
                <c:pt idx="354">
                  <c:v>44916</c:v>
                </c:pt>
                <c:pt idx="355">
                  <c:v>44917</c:v>
                </c:pt>
                <c:pt idx="356">
                  <c:v>44918</c:v>
                </c:pt>
                <c:pt idx="357">
                  <c:v>44919</c:v>
                </c:pt>
                <c:pt idx="358">
                  <c:v>44920</c:v>
                </c:pt>
                <c:pt idx="359">
                  <c:v>44921</c:v>
                </c:pt>
                <c:pt idx="360">
                  <c:v>44922</c:v>
                </c:pt>
                <c:pt idx="361">
                  <c:v>44923</c:v>
                </c:pt>
                <c:pt idx="362">
                  <c:v>44924</c:v>
                </c:pt>
                <c:pt idx="363">
                  <c:v>44925</c:v>
                </c:pt>
                <c:pt idx="364">
                  <c:v>44926</c:v>
                </c:pt>
              </c:numCache>
            </c:numRef>
          </c:cat>
          <c:val>
            <c:numRef>
              <c:f>'Daten STOB'!$D$12:$D$376</c:f>
              <c:numCache>
                <c:formatCode>0.00</c:formatCode>
                <c:ptCount val="365"/>
                <c:pt idx="0">
                  <c:v>1.07</c:v>
                </c:pt>
                <c:pt idx="1">
                  <c:v>0.39500000000000002</c:v>
                </c:pt>
                <c:pt idx="2">
                  <c:v>3.5000000000000003E-2</c:v>
                </c:pt>
                <c:pt idx="3">
                  <c:v>7.8E-2</c:v>
                </c:pt>
                <c:pt idx="4">
                  <c:v>8.5000000000000006E-2</c:v>
                </c:pt>
                <c:pt idx="5">
                  <c:v>0.64</c:v>
                </c:pt>
                <c:pt idx="6">
                  <c:v>6.8000000000000005E-2</c:v>
                </c:pt>
                <c:pt idx="7">
                  <c:v>5.8000000000000003E-2</c:v>
                </c:pt>
                <c:pt idx="8">
                  <c:v>0.151</c:v>
                </c:pt>
                <c:pt idx="9">
                  <c:v>30.349</c:v>
                </c:pt>
                <c:pt idx="10">
                  <c:v>21.800999999999998</c:v>
                </c:pt>
                <c:pt idx="11">
                  <c:v>45.606000000000002</c:v>
                </c:pt>
                <c:pt idx="12">
                  <c:v>7.7190000000000003</c:v>
                </c:pt>
                <c:pt idx="13">
                  <c:v>12.246</c:v>
                </c:pt>
                <c:pt idx="14">
                  <c:v>9.5139999999999993</c:v>
                </c:pt>
                <c:pt idx="15">
                  <c:v>0.98</c:v>
                </c:pt>
                <c:pt idx="16">
                  <c:v>0.18099999999999999</c:v>
                </c:pt>
                <c:pt idx="17">
                  <c:v>0.34</c:v>
                </c:pt>
                <c:pt idx="18">
                  <c:v>2.6909999999999998</c:v>
                </c:pt>
                <c:pt idx="19">
                  <c:v>7.4999999999999997E-2</c:v>
                </c:pt>
                <c:pt idx="20">
                  <c:v>0.16</c:v>
                </c:pt>
                <c:pt idx="21">
                  <c:v>0.17799999999999999</c:v>
                </c:pt>
                <c:pt idx="22">
                  <c:v>0.17899999999999999</c:v>
                </c:pt>
                <c:pt idx="23">
                  <c:v>0.52600000000000002</c:v>
                </c:pt>
                <c:pt idx="24">
                  <c:v>0.315</c:v>
                </c:pt>
                <c:pt idx="25">
                  <c:v>0.222</c:v>
                </c:pt>
                <c:pt idx="26">
                  <c:v>0.13900000000000001</c:v>
                </c:pt>
                <c:pt idx="27">
                  <c:v>0.122</c:v>
                </c:pt>
                <c:pt idx="28">
                  <c:v>8.8999999999999996E-2</c:v>
                </c:pt>
                <c:pt idx="29">
                  <c:v>0.114</c:v>
                </c:pt>
                <c:pt idx="30">
                  <c:v>5.3999999999999999E-2</c:v>
                </c:pt>
                <c:pt idx="31">
                  <c:v>9.8000000000000004E-2</c:v>
                </c:pt>
                <c:pt idx="32">
                  <c:v>0.10299999999999999</c:v>
                </c:pt>
                <c:pt idx="33">
                  <c:v>6.7000000000000004E-2</c:v>
                </c:pt>
                <c:pt idx="34">
                  <c:v>5.8000000000000003E-2</c:v>
                </c:pt>
                <c:pt idx="35">
                  <c:v>0.21199999999999999</c:v>
                </c:pt>
                <c:pt idx="36">
                  <c:v>4.2999999999999997E-2</c:v>
                </c:pt>
                <c:pt idx="37">
                  <c:v>8.8999999999999996E-2</c:v>
                </c:pt>
                <c:pt idx="38">
                  <c:v>6.5000000000000002E-2</c:v>
                </c:pt>
                <c:pt idx="39">
                  <c:v>0.21</c:v>
                </c:pt>
                <c:pt idx="40">
                  <c:v>0.29299999999999998</c:v>
                </c:pt>
                <c:pt idx="41">
                  <c:v>0.16500000000000001</c:v>
                </c:pt>
                <c:pt idx="42">
                  <c:v>0.34300000000000003</c:v>
                </c:pt>
                <c:pt idx="43">
                  <c:v>8.8999999999999996E-2</c:v>
                </c:pt>
                <c:pt idx="44">
                  <c:v>5.1999999999999998E-2</c:v>
                </c:pt>
                <c:pt idx="45">
                  <c:v>5.7000000000000002E-2</c:v>
                </c:pt>
                <c:pt idx="46">
                  <c:v>1.2999999999999999E-2</c:v>
                </c:pt>
                <c:pt idx="47">
                  <c:v>5.1999999999999998E-2</c:v>
                </c:pt>
                <c:pt idx="48">
                  <c:v>5.8999999999999997E-2</c:v>
                </c:pt>
                <c:pt idx="49">
                  <c:v>4.1000000000000002E-2</c:v>
                </c:pt>
                <c:pt idx="50">
                  <c:v>2.5999999999999999E-2</c:v>
                </c:pt>
                <c:pt idx="51">
                  <c:v>0.04</c:v>
                </c:pt>
                <c:pt idx="52">
                  <c:v>5.8000000000000003E-2</c:v>
                </c:pt>
                <c:pt idx="53">
                  <c:v>0.20399999999999999</c:v>
                </c:pt>
                <c:pt idx="54">
                  <c:v>7.3999999999999996E-2</c:v>
                </c:pt>
                <c:pt idx="55">
                  <c:v>0.107</c:v>
                </c:pt>
                <c:pt idx="56">
                  <c:v>0.27200000000000002</c:v>
                </c:pt>
                <c:pt idx="57">
                  <c:v>0.111</c:v>
                </c:pt>
                <c:pt idx="58">
                  <c:v>0.439</c:v>
                </c:pt>
                <c:pt idx="59">
                  <c:v>0.753</c:v>
                </c:pt>
                <c:pt idx="60">
                  <c:v>0.67500000000000004</c:v>
                </c:pt>
                <c:pt idx="61">
                  <c:v>0.59699999999999998</c:v>
                </c:pt>
                <c:pt idx="62">
                  <c:v>0.64200000000000002</c:v>
                </c:pt>
                <c:pt idx="63">
                  <c:v>0.41</c:v>
                </c:pt>
                <c:pt idx="64">
                  <c:v>1.5680000000000001</c:v>
                </c:pt>
                <c:pt idx="65">
                  <c:v>8.5000000000000006E-2</c:v>
                </c:pt>
                <c:pt idx="66">
                  <c:v>0.31900000000000001</c:v>
                </c:pt>
                <c:pt idx="67">
                  <c:v>0.72699999999999998</c:v>
                </c:pt>
                <c:pt idx="68">
                  <c:v>1.0760000000000001</c:v>
                </c:pt>
                <c:pt idx="69">
                  <c:v>0.35599999999999998</c:v>
                </c:pt>
                <c:pt idx="70">
                  <c:v>0.16300000000000001</c:v>
                </c:pt>
                <c:pt idx="71">
                  <c:v>0.155</c:v>
                </c:pt>
                <c:pt idx="72">
                  <c:v>0.126</c:v>
                </c:pt>
                <c:pt idx="73">
                  <c:v>0.13300000000000001</c:v>
                </c:pt>
                <c:pt idx="74">
                  <c:v>0.11700000000000001</c:v>
                </c:pt>
                <c:pt idx="75">
                  <c:v>0.248</c:v>
                </c:pt>
                <c:pt idx="76">
                  <c:v>0.318</c:v>
                </c:pt>
                <c:pt idx="77">
                  <c:v>8.4000000000000005E-2</c:v>
                </c:pt>
                <c:pt idx="78">
                  <c:v>0.36099999999999999</c:v>
                </c:pt>
                <c:pt idx="79">
                  <c:v>0.35099999999999998</c:v>
                </c:pt>
                <c:pt idx="80">
                  <c:v>0.624</c:v>
                </c:pt>
                <c:pt idx="81">
                  <c:v>0.94499999999999995</c:v>
                </c:pt>
                <c:pt idx="82">
                  <c:v>2.6219999999999999</c:v>
                </c:pt>
                <c:pt idx="83">
                  <c:v>1.4930000000000001</c:v>
                </c:pt>
                <c:pt idx="84">
                  <c:v>0.5</c:v>
                </c:pt>
                <c:pt idx="85">
                  <c:v>0.84399999999999997</c:v>
                </c:pt>
                <c:pt idx="86">
                  <c:v>1.5349999999999999</c:v>
                </c:pt>
                <c:pt idx="87">
                  <c:v>1.155</c:v>
                </c:pt>
                <c:pt idx="88">
                  <c:v>0.20899999999999999</c:v>
                </c:pt>
                <c:pt idx="89">
                  <c:v>0.104</c:v>
                </c:pt>
                <c:pt idx="90">
                  <c:v>0.13600000000000001</c:v>
                </c:pt>
                <c:pt idx="91">
                  <c:v>0.155</c:v>
                </c:pt>
                <c:pt idx="92">
                  <c:v>0.15</c:v>
                </c:pt>
                <c:pt idx="93">
                  <c:v>0.16400000000000001</c:v>
                </c:pt>
                <c:pt idx="94">
                  <c:v>6.5000000000000002E-2</c:v>
                </c:pt>
                <c:pt idx="95">
                  <c:v>5.3999999999999999E-2</c:v>
                </c:pt>
                <c:pt idx="96">
                  <c:v>5.6000000000000001E-2</c:v>
                </c:pt>
                <c:pt idx="97">
                  <c:v>7.2999999999999995E-2</c:v>
                </c:pt>
                <c:pt idx="98">
                  <c:v>6.7000000000000004E-2</c:v>
                </c:pt>
                <c:pt idx="99">
                  <c:v>0.52100000000000002</c:v>
                </c:pt>
                <c:pt idx="100">
                  <c:v>0.43</c:v>
                </c:pt>
                <c:pt idx="101">
                  <c:v>0.83499999999999996</c:v>
                </c:pt>
                <c:pt idx="102">
                  <c:v>1.165</c:v>
                </c:pt>
                <c:pt idx="103">
                  <c:v>0.318</c:v>
                </c:pt>
                <c:pt idx="104">
                  <c:v>0.30599999999999999</c:v>
                </c:pt>
                <c:pt idx="105">
                  <c:v>0.77400000000000002</c:v>
                </c:pt>
                <c:pt idx="106">
                  <c:v>0.622</c:v>
                </c:pt>
                <c:pt idx="107">
                  <c:v>0.39400000000000002</c:v>
                </c:pt>
                <c:pt idx="108">
                  <c:v>0.36199999999999999</c:v>
                </c:pt>
                <c:pt idx="109">
                  <c:v>0.26</c:v>
                </c:pt>
                <c:pt idx="110">
                  <c:v>0.43</c:v>
                </c:pt>
                <c:pt idx="111">
                  <c:v>0.16300000000000001</c:v>
                </c:pt>
                <c:pt idx="112">
                  <c:v>0.188</c:v>
                </c:pt>
                <c:pt idx="113">
                  <c:v>0.309</c:v>
                </c:pt>
                <c:pt idx="114">
                  <c:v>0.17</c:v>
                </c:pt>
                <c:pt idx="115">
                  <c:v>0.11</c:v>
                </c:pt>
                <c:pt idx="116">
                  <c:v>0.31</c:v>
                </c:pt>
                <c:pt idx="117">
                  <c:v>0.27200000000000002</c:v>
                </c:pt>
                <c:pt idx="118">
                  <c:v>0.498</c:v>
                </c:pt>
                <c:pt idx="119">
                  <c:v>0.125</c:v>
                </c:pt>
                <c:pt idx="120">
                  <c:v>0.2</c:v>
                </c:pt>
                <c:pt idx="121">
                  <c:v>0.28499999999999998</c:v>
                </c:pt>
                <c:pt idx="122">
                  <c:v>0.27700000000000002</c:v>
                </c:pt>
                <c:pt idx="123">
                  <c:v>0.35599999999999998</c:v>
                </c:pt>
                <c:pt idx="124">
                  <c:v>0.38300000000000001</c:v>
                </c:pt>
                <c:pt idx="125">
                  <c:v>0.34300000000000003</c:v>
                </c:pt>
                <c:pt idx="126">
                  <c:v>0.68799999999999994</c:v>
                </c:pt>
                <c:pt idx="127">
                  <c:v>0.14099999999999999</c:v>
                </c:pt>
                <c:pt idx="128">
                  <c:v>0.29499999999999998</c:v>
                </c:pt>
                <c:pt idx="129">
                  <c:v>0.44400000000000001</c:v>
                </c:pt>
                <c:pt idx="130">
                  <c:v>0.33900000000000002</c:v>
                </c:pt>
                <c:pt idx="131">
                  <c:v>0.11799999999999999</c:v>
                </c:pt>
                <c:pt idx="132">
                  <c:v>0.20100000000000001</c:v>
                </c:pt>
                <c:pt idx="133">
                  <c:v>0.17799999999999999</c:v>
                </c:pt>
                <c:pt idx="134">
                  <c:v>0.126</c:v>
                </c:pt>
                <c:pt idx="135">
                  <c:v>0.16800000000000001</c:v>
                </c:pt>
                <c:pt idx="136">
                  <c:v>1.1339999999999999</c:v>
                </c:pt>
                <c:pt idx="137">
                  <c:v>0.223</c:v>
                </c:pt>
                <c:pt idx="138">
                  <c:v>0.42599999999999999</c:v>
                </c:pt>
                <c:pt idx="139">
                  <c:v>0.126</c:v>
                </c:pt>
                <c:pt idx="140">
                  <c:v>5.2999999999999999E-2</c:v>
                </c:pt>
                <c:pt idx="141">
                  <c:v>0.3</c:v>
                </c:pt>
                <c:pt idx="142">
                  <c:v>0.36699999999999999</c:v>
                </c:pt>
                <c:pt idx="143">
                  <c:v>5.7000000000000002E-2</c:v>
                </c:pt>
                <c:pt idx="144">
                  <c:v>4.7E-2</c:v>
                </c:pt>
                <c:pt idx="145">
                  <c:v>4.7E-2</c:v>
                </c:pt>
                <c:pt idx="146">
                  <c:v>5.7000000000000002E-2</c:v>
                </c:pt>
                <c:pt idx="147">
                  <c:v>7.1999999999999995E-2</c:v>
                </c:pt>
                <c:pt idx="148">
                  <c:v>6.4000000000000001E-2</c:v>
                </c:pt>
                <c:pt idx="149">
                  <c:v>0.108</c:v>
                </c:pt>
                <c:pt idx="150">
                  <c:v>0.14099999999999999</c:v>
                </c:pt>
                <c:pt idx="151">
                  <c:v>9.4E-2</c:v>
                </c:pt>
                <c:pt idx="152">
                  <c:v>0.20699999999999999</c:v>
                </c:pt>
                <c:pt idx="153">
                  <c:v>0.314</c:v>
                </c:pt>
                <c:pt idx="154">
                  <c:v>1.377</c:v>
                </c:pt>
                <c:pt idx="155">
                  <c:v>8.5000000000000006E-2</c:v>
                </c:pt>
                <c:pt idx="156">
                  <c:v>0.05</c:v>
                </c:pt>
                <c:pt idx="157">
                  <c:v>5.6000000000000001E-2</c:v>
                </c:pt>
                <c:pt idx="158">
                  <c:v>5.8999999999999997E-2</c:v>
                </c:pt>
                <c:pt idx="159">
                  <c:v>0.154</c:v>
                </c:pt>
                <c:pt idx="160">
                  <c:v>0.188</c:v>
                </c:pt>
                <c:pt idx="161">
                  <c:v>0.23</c:v>
                </c:pt>
                <c:pt idx="162">
                  <c:v>0.51700000000000002</c:v>
                </c:pt>
                <c:pt idx="163">
                  <c:v>1.0149999999999999</c:v>
                </c:pt>
                <c:pt idx="164">
                  <c:v>0.995</c:v>
                </c:pt>
                <c:pt idx="165">
                  <c:v>0.52100000000000002</c:v>
                </c:pt>
                <c:pt idx="166">
                  <c:v>0.41699999999999998</c:v>
                </c:pt>
                <c:pt idx="167">
                  <c:v>0.34499999999999997</c:v>
                </c:pt>
                <c:pt idx="168">
                  <c:v>0.16500000000000001</c:v>
                </c:pt>
                <c:pt idx="169">
                  <c:v>8.4000000000000005E-2</c:v>
                </c:pt>
                <c:pt idx="170">
                  <c:v>0.187</c:v>
                </c:pt>
                <c:pt idx="171">
                  <c:v>0.36499999999999999</c:v>
                </c:pt>
                <c:pt idx="172">
                  <c:v>0.98899999999999999</c:v>
                </c:pt>
                <c:pt idx="173">
                  <c:v>0.40600000000000003</c:v>
                </c:pt>
                <c:pt idx="174">
                  <c:v>4.2999999999999997E-2</c:v>
                </c:pt>
                <c:pt idx="175">
                  <c:v>3.5999999999999997E-2</c:v>
                </c:pt>
                <c:pt idx="176">
                  <c:v>4.2999999999999997E-2</c:v>
                </c:pt>
                <c:pt idx="177">
                  <c:v>0.13400000000000001</c:v>
                </c:pt>
                <c:pt idx="178">
                  <c:v>0.252</c:v>
                </c:pt>
                <c:pt idx="179">
                  <c:v>1.3839999999999999</c:v>
                </c:pt>
                <c:pt idx="180">
                  <c:v>0.22600000000000001</c:v>
                </c:pt>
                <c:pt idx="181">
                  <c:v>9.4E-2</c:v>
                </c:pt>
                <c:pt idx="182">
                  <c:v>0.20899999999999999</c:v>
                </c:pt>
                <c:pt idx="183">
                  <c:v>0.249</c:v>
                </c:pt>
                <c:pt idx="184">
                  <c:v>0.46400000000000002</c:v>
                </c:pt>
                <c:pt idx="185">
                  <c:v>0.32</c:v>
                </c:pt>
                <c:pt idx="186">
                  <c:v>0.312</c:v>
                </c:pt>
                <c:pt idx="187">
                  <c:v>0.873</c:v>
                </c:pt>
                <c:pt idx="188">
                  <c:v>2.274</c:v>
                </c:pt>
                <c:pt idx="189">
                  <c:v>0.188</c:v>
                </c:pt>
                <c:pt idx="190">
                  <c:v>3.9E-2</c:v>
                </c:pt>
                <c:pt idx="191">
                  <c:v>0.155</c:v>
                </c:pt>
                <c:pt idx="192">
                  <c:v>0.60799999999999998</c:v>
                </c:pt>
                <c:pt idx="193">
                  <c:v>0.44</c:v>
                </c:pt>
                <c:pt idx="194">
                  <c:v>6.6000000000000003E-2</c:v>
                </c:pt>
                <c:pt idx="195">
                  <c:v>6.2E-2</c:v>
                </c:pt>
                <c:pt idx="196">
                  <c:v>0.47899999999999998</c:v>
                </c:pt>
                <c:pt idx="197">
                  <c:v>0.629</c:v>
                </c:pt>
                <c:pt idx="200">
                  <c:v>0.13300000000000001</c:v>
                </c:pt>
                <c:pt idx="201">
                  <c:v>4.3999999999999997E-2</c:v>
                </c:pt>
                <c:pt idx="202">
                  <c:v>0.05</c:v>
                </c:pt>
                <c:pt idx="203">
                  <c:v>8.6440000000000001</c:v>
                </c:pt>
                <c:pt idx="204">
                  <c:v>9.9879999999999995</c:v>
                </c:pt>
                <c:pt idx="205">
                  <c:v>2.1110000000000002</c:v>
                </c:pt>
                <c:pt idx="206">
                  <c:v>7.8E-2</c:v>
                </c:pt>
                <c:pt idx="207">
                  <c:v>0.628</c:v>
                </c:pt>
                <c:pt idx="208">
                  <c:v>0.309</c:v>
                </c:pt>
                <c:pt idx="209">
                  <c:v>0.54400000000000004</c:v>
                </c:pt>
                <c:pt idx="210">
                  <c:v>0.46100000000000002</c:v>
                </c:pt>
                <c:pt idx="211">
                  <c:v>0.111</c:v>
                </c:pt>
                <c:pt idx="213">
                  <c:v>0.64600000000000002</c:v>
                </c:pt>
                <c:pt idx="214">
                  <c:v>0.46</c:v>
                </c:pt>
                <c:pt idx="215">
                  <c:v>0.53500000000000003</c:v>
                </c:pt>
                <c:pt idx="216">
                  <c:v>0.22</c:v>
                </c:pt>
                <c:pt idx="217">
                  <c:v>1</c:v>
                </c:pt>
                <c:pt idx="218">
                  <c:v>5.0110000000000001</c:v>
                </c:pt>
                <c:pt idx="219">
                  <c:v>8.8770000000000007</c:v>
                </c:pt>
                <c:pt idx="220">
                  <c:v>6.6580000000000004</c:v>
                </c:pt>
                <c:pt idx="221">
                  <c:v>2.3159999999999998</c:v>
                </c:pt>
                <c:pt idx="222">
                  <c:v>11.661</c:v>
                </c:pt>
                <c:pt idx="223">
                  <c:v>21.218</c:v>
                </c:pt>
                <c:pt idx="224">
                  <c:v>6.0919999999999996</c:v>
                </c:pt>
                <c:pt idx="225">
                  <c:v>6.5279999999999996</c:v>
                </c:pt>
                <c:pt idx="226">
                  <c:v>1.484</c:v>
                </c:pt>
                <c:pt idx="227">
                  <c:v>34.570999999999998</c:v>
                </c:pt>
                <c:pt idx="228">
                  <c:v>2.0350000000000001</c:v>
                </c:pt>
                <c:pt idx="229">
                  <c:v>26.827999999999999</c:v>
                </c:pt>
                <c:pt idx="230">
                  <c:v>3.3490000000000002</c:v>
                </c:pt>
                <c:pt idx="231">
                  <c:v>2.0670000000000002</c:v>
                </c:pt>
                <c:pt idx="232">
                  <c:v>0.52100000000000002</c:v>
                </c:pt>
                <c:pt idx="233">
                  <c:v>0.95099999999999996</c:v>
                </c:pt>
                <c:pt idx="234">
                  <c:v>1.5489999999999999</c:v>
                </c:pt>
                <c:pt idx="235">
                  <c:v>1.3320000000000001</c:v>
                </c:pt>
                <c:pt idx="236">
                  <c:v>3.819</c:v>
                </c:pt>
                <c:pt idx="237">
                  <c:v>8.4000000000000005E-2</c:v>
                </c:pt>
                <c:pt idx="238">
                  <c:v>5.8999999999999997E-2</c:v>
                </c:pt>
                <c:pt idx="239">
                  <c:v>8.8999999999999996E-2</c:v>
                </c:pt>
                <c:pt idx="240">
                  <c:v>0.38900000000000001</c:v>
                </c:pt>
                <c:pt idx="241">
                  <c:v>0.184</c:v>
                </c:pt>
                <c:pt idx="242">
                  <c:v>0.18099999999999999</c:v>
                </c:pt>
                <c:pt idx="243">
                  <c:v>0.441</c:v>
                </c:pt>
                <c:pt idx="244">
                  <c:v>0.16300000000000001</c:v>
                </c:pt>
                <c:pt idx="245">
                  <c:v>0.16</c:v>
                </c:pt>
                <c:pt idx="246">
                  <c:v>0.11</c:v>
                </c:pt>
                <c:pt idx="247">
                  <c:v>0.52700000000000002</c:v>
                </c:pt>
                <c:pt idx="248">
                  <c:v>0.246</c:v>
                </c:pt>
                <c:pt idx="249">
                  <c:v>0.14000000000000001</c:v>
                </c:pt>
                <c:pt idx="250">
                  <c:v>5.2999999999999999E-2</c:v>
                </c:pt>
                <c:pt idx="251">
                  <c:v>4.2000000000000003E-2</c:v>
                </c:pt>
                <c:pt idx="252">
                  <c:v>0.107</c:v>
                </c:pt>
                <c:pt idx="253">
                  <c:v>0.10100000000000001</c:v>
                </c:pt>
                <c:pt idx="254">
                  <c:v>0.221</c:v>
                </c:pt>
                <c:pt idx="255">
                  <c:v>0.192</c:v>
                </c:pt>
                <c:pt idx="256">
                  <c:v>7.4999999999999997E-2</c:v>
                </c:pt>
                <c:pt idx="257">
                  <c:v>7.0999999999999994E-2</c:v>
                </c:pt>
                <c:pt idx="258">
                  <c:v>6.7000000000000004E-2</c:v>
                </c:pt>
                <c:pt idx="259">
                  <c:v>3.4000000000000002E-2</c:v>
                </c:pt>
                <c:pt idx="260">
                  <c:v>0.106</c:v>
                </c:pt>
                <c:pt idx="261">
                  <c:v>5.8000000000000003E-2</c:v>
                </c:pt>
                <c:pt idx="262">
                  <c:v>0.158</c:v>
                </c:pt>
                <c:pt idx="263">
                  <c:v>0.68300000000000005</c:v>
                </c:pt>
                <c:pt idx="264">
                  <c:v>0.34899999999999998</c:v>
                </c:pt>
                <c:pt idx="265">
                  <c:v>0.85899999999999999</c:v>
                </c:pt>
                <c:pt idx="266">
                  <c:v>0.216</c:v>
                </c:pt>
                <c:pt idx="267">
                  <c:v>0.153</c:v>
                </c:pt>
                <c:pt idx="268">
                  <c:v>7.2999999999999995E-2</c:v>
                </c:pt>
                <c:pt idx="269">
                  <c:v>6.6000000000000003E-2</c:v>
                </c:pt>
                <c:pt idx="270">
                  <c:v>8.1000000000000003E-2</c:v>
                </c:pt>
                <c:pt idx="271">
                  <c:v>0.41599999999999998</c:v>
                </c:pt>
                <c:pt idx="272">
                  <c:v>0.33600000000000002</c:v>
                </c:pt>
                <c:pt idx="273">
                  <c:v>0.105</c:v>
                </c:pt>
                <c:pt idx="274">
                  <c:v>8.5000000000000006E-2</c:v>
                </c:pt>
                <c:pt idx="275">
                  <c:v>0.184</c:v>
                </c:pt>
                <c:pt idx="276">
                  <c:v>0.36699999999999999</c:v>
                </c:pt>
                <c:pt idx="277">
                  <c:v>9.2999999999999999E-2</c:v>
                </c:pt>
                <c:pt idx="278">
                  <c:v>0.155</c:v>
                </c:pt>
                <c:pt idx="279">
                  <c:v>0.23899999999999999</c:v>
                </c:pt>
                <c:pt idx="280">
                  <c:v>0.214</c:v>
                </c:pt>
                <c:pt idx="281">
                  <c:v>0.25800000000000001</c:v>
                </c:pt>
                <c:pt idx="282">
                  <c:v>0.188</c:v>
                </c:pt>
                <c:pt idx="283">
                  <c:v>0.79700000000000004</c:v>
                </c:pt>
                <c:pt idx="284">
                  <c:v>1.0069999999999999</c:v>
                </c:pt>
                <c:pt idx="285">
                  <c:v>0.26800000000000002</c:v>
                </c:pt>
                <c:pt idx="286">
                  <c:v>8.5000000000000006E-2</c:v>
                </c:pt>
                <c:pt idx="287">
                  <c:v>7.8E-2</c:v>
                </c:pt>
                <c:pt idx="288">
                  <c:v>7.4999999999999997E-2</c:v>
                </c:pt>
                <c:pt idx="289">
                  <c:v>0.1</c:v>
                </c:pt>
                <c:pt idx="290">
                  <c:v>0.193</c:v>
                </c:pt>
                <c:pt idx="291">
                  <c:v>0.14699999999999999</c:v>
                </c:pt>
                <c:pt idx="292">
                  <c:v>0.157</c:v>
                </c:pt>
                <c:pt idx="293">
                  <c:v>1.839</c:v>
                </c:pt>
                <c:pt idx="294">
                  <c:v>0.23799999999999999</c:v>
                </c:pt>
                <c:pt idx="295">
                  <c:v>0.38500000000000001</c:v>
                </c:pt>
                <c:pt idx="296">
                  <c:v>5.8999999999999997E-2</c:v>
                </c:pt>
                <c:pt idx="297">
                  <c:v>0.17299999999999999</c:v>
                </c:pt>
                <c:pt idx="298">
                  <c:v>0.19600000000000001</c:v>
                </c:pt>
                <c:pt idx="299">
                  <c:v>0.246</c:v>
                </c:pt>
                <c:pt idx="300">
                  <c:v>0.27</c:v>
                </c:pt>
                <c:pt idx="301">
                  <c:v>0.46100000000000002</c:v>
                </c:pt>
                <c:pt idx="302">
                  <c:v>0.26800000000000002</c:v>
                </c:pt>
                <c:pt idx="303">
                  <c:v>0.53500000000000003</c:v>
                </c:pt>
                <c:pt idx="304">
                  <c:v>4.8000000000000001E-2</c:v>
                </c:pt>
                <c:pt idx="305">
                  <c:v>0.36499999999999999</c:v>
                </c:pt>
                <c:pt idx="306">
                  <c:v>0.17</c:v>
                </c:pt>
                <c:pt idx="307">
                  <c:v>0.39400000000000002</c:v>
                </c:pt>
                <c:pt idx="308">
                  <c:v>0.11799999999999999</c:v>
                </c:pt>
                <c:pt idx="309">
                  <c:v>6.4000000000000001E-2</c:v>
                </c:pt>
                <c:pt idx="310">
                  <c:v>5.2999999999999999E-2</c:v>
                </c:pt>
                <c:pt idx="311">
                  <c:v>8.1000000000000003E-2</c:v>
                </c:pt>
                <c:pt idx="312">
                  <c:v>0.16200000000000001</c:v>
                </c:pt>
                <c:pt idx="313">
                  <c:v>8.5999999999999993E-2</c:v>
                </c:pt>
                <c:pt idx="314">
                  <c:v>0.58199999999999996</c:v>
                </c:pt>
                <c:pt idx="315">
                  <c:v>0.48699999999999999</c:v>
                </c:pt>
                <c:pt idx="316">
                  <c:v>0.34799999999999998</c:v>
                </c:pt>
                <c:pt idx="317">
                  <c:v>0.47499999999999998</c:v>
                </c:pt>
                <c:pt idx="318">
                  <c:v>7.6999999999999999E-2</c:v>
                </c:pt>
                <c:pt idx="319">
                  <c:v>8.8999999999999996E-2</c:v>
                </c:pt>
                <c:pt idx="320">
                  <c:v>5.3999999999999999E-2</c:v>
                </c:pt>
                <c:pt idx="321">
                  <c:v>9.4E-2</c:v>
                </c:pt>
                <c:pt idx="322">
                  <c:v>0.113</c:v>
                </c:pt>
                <c:pt idx="323">
                  <c:v>0.24099999999999999</c:v>
                </c:pt>
                <c:pt idx="324">
                  <c:v>7.8E-2</c:v>
                </c:pt>
                <c:pt idx="325">
                  <c:v>2.5999999999999999E-2</c:v>
                </c:pt>
                <c:pt idx="326">
                  <c:v>3.9E-2</c:v>
                </c:pt>
                <c:pt idx="327">
                  <c:v>4.2999999999999997E-2</c:v>
                </c:pt>
                <c:pt idx="328">
                  <c:v>7.9000000000000001E-2</c:v>
                </c:pt>
                <c:pt idx="329">
                  <c:v>0.14599999999999999</c:v>
                </c:pt>
                <c:pt idx="330">
                  <c:v>0.161</c:v>
                </c:pt>
                <c:pt idx="331">
                  <c:v>0.16</c:v>
                </c:pt>
                <c:pt idx="332">
                  <c:v>0.23</c:v>
                </c:pt>
                <c:pt idx="333">
                  <c:v>0.222</c:v>
                </c:pt>
                <c:pt idx="334">
                  <c:v>0.41499999999999998</c:v>
                </c:pt>
                <c:pt idx="335">
                  <c:v>0.19600000000000001</c:v>
                </c:pt>
                <c:pt idx="336">
                  <c:v>0.14799999999999999</c:v>
                </c:pt>
                <c:pt idx="337">
                  <c:v>0.16500000000000001</c:v>
                </c:pt>
                <c:pt idx="338">
                  <c:v>0.28599999999999998</c:v>
                </c:pt>
                <c:pt idx="339">
                  <c:v>0.307</c:v>
                </c:pt>
                <c:pt idx="340">
                  <c:v>0.11600000000000001</c:v>
                </c:pt>
                <c:pt idx="341">
                  <c:v>0.315</c:v>
                </c:pt>
                <c:pt idx="342">
                  <c:v>0.71099999999999997</c:v>
                </c:pt>
                <c:pt idx="343">
                  <c:v>0.34300000000000003</c:v>
                </c:pt>
                <c:pt idx="344">
                  <c:v>0.27</c:v>
                </c:pt>
                <c:pt idx="345">
                  <c:v>0.65</c:v>
                </c:pt>
                <c:pt idx="346">
                  <c:v>0.30199999999999999</c:v>
                </c:pt>
                <c:pt idx="347">
                  <c:v>0.84299999999999997</c:v>
                </c:pt>
                <c:pt idx="348">
                  <c:v>0.86799999999999999</c:v>
                </c:pt>
                <c:pt idx="349">
                  <c:v>0.432</c:v>
                </c:pt>
                <c:pt idx="350">
                  <c:v>0.51900000000000002</c:v>
                </c:pt>
                <c:pt idx="351">
                  <c:v>0.65700000000000003</c:v>
                </c:pt>
                <c:pt idx="352">
                  <c:v>3.9E-2</c:v>
                </c:pt>
                <c:pt idx="353">
                  <c:v>3.1E-2</c:v>
                </c:pt>
                <c:pt idx="354">
                  <c:v>1.9E-2</c:v>
                </c:pt>
                <c:pt idx="355">
                  <c:v>1.4999999999999999E-2</c:v>
                </c:pt>
                <c:pt idx="356">
                  <c:v>8.7999999999999995E-2</c:v>
                </c:pt>
                <c:pt idx="357">
                  <c:v>7.3999999999999996E-2</c:v>
                </c:pt>
                <c:pt idx="358">
                  <c:v>3.2000000000000001E-2</c:v>
                </c:pt>
                <c:pt idx="359">
                  <c:v>2.3E-2</c:v>
                </c:pt>
                <c:pt idx="360">
                  <c:v>0.02</c:v>
                </c:pt>
                <c:pt idx="361">
                  <c:v>3.0000000000000001E-3</c:v>
                </c:pt>
                <c:pt idx="362">
                  <c:v>8.0000000000000002E-3</c:v>
                </c:pt>
                <c:pt idx="363">
                  <c:v>-1E-3</c:v>
                </c:pt>
                <c:pt idx="364">
                  <c:v>-3.0000000000000001E-3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B06-4C0D-9ACF-CBCFADA39E1F}"/>
            </c:ext>
          </c:extLst>
        </c:ser>
        <c:ser>
          <c:idx val="4"/>
          <c:order val="1"/>
          <c:tx>
            <c:v>STOA</c:v>
          </c:tx>
          <c:spPr>
            <a:ln w="12700"/>
          </c:spPr>
          <c:marker>
            <c:symbol val="star"/>
            <c:size val="4"/>
          </c:marker>
          <c:cat>
            <c:numRef>
              <c:f>'Daten STOB'!$A$12:$A$376</c:f>
              <c:numCache>
                <c:formatCode>m/d/yyyy</c:formatCode>
                <c:ptCount val="365"/>
                <c:pt idx="0">
                  <c:v>44562</c:v>
                </c:pt>
                <c:pt idx="1">
                  <c:v>44563</c:v>
                </c:pt>
                <c:pt idx="2">
                  <c:v>44564</c:v>
                </c:pt>
                <c:pt idx="3">
                  <c:v>44565</c:v>
                </c:pt>
                <c:pt idx="4">
                  <c:v>44566</c:v>
                </c:pt>
                <c:pt idx="5">
                  <c:v>44567</c:v>
                </c:pt>
                <c:pt idx="6">
                  <c:v>44568</c:v>
                </c:pt>
                <c:pt idx="7">
                  <c:v>44569</c:v>
                </c:pt>
                <c:pt idx="8">
                  <c:v>44570</c:v>
                </c:pt>
                <c:pt idx="9">
                  <c:v>44571</c:v>
                </c:pt>
                <c:pt idx="10">
                  <c:v>44572</c:v>
                </c:pt>
                <c:pt idx="11">
                  <c:v>44573</c:v>
                </c:pt>
                <c:pt idx="12">
                  <c:v>44574</c:v>
                </c:pt>
                <c:pt idx="13">
                  <c:v>44575</c:v>
                </c:pt>
                <c:pt idx="14">
                  <c:v>44576</c:v>
                </c:pt>
                <c:pt idx="15">
                  <c:v>44577</c:v>
                </c:pt>
                <c:pt idx="16">
                  <c:v>44578</c:v>
                </c:pt>
                <c:pt idx="17">
                  <c:v>44579</c:v>
                </c:pt>
                <c:pt idx="18">
                  <c:v>44580</c:v>
                </c:pt>
                <c:pt idx="19">
                  <c:v>44581</c:v>
                </c:pt>
                <c:pt idx="20">
                  <c:v>44582</c:v>
                </c:pt>
                <c:pt idx="21">
                  <c:v>44583</c:v>
                </c:pt>
                <c:pt idx="22">
                  <c:v>44584</c:v>
                </c:pt>
                <c:pt idx="23">
                  <c:v>44585</c:v>
                </c:pt>
                <c:pt idx="24">
                  <c:v>44586</c:v>
                </c:pt>
                <c:pt idx="25">
                  <c:v>44587</c:v>
                </c:pt>
                <c:pt idx="26">
                  <c:v>44588</c:v>
                </c:pt>
                <c:pt idx="27">
                  <c:v>44589</c:v>
                </c:pt>
                <c:pt idx="28">
                  <c:v>44590</c:v>
                </c:pt>
                <c:pt idx="29">
                  <c:v>44591</c:v>
                </c:pt>
                <c:pt idx="30">
                  <c:v>44592</c:v>
                </c:pt>
                <c:pt idx="31">
                  <c:v>44593</c:v>
                </c:pt>
                <c:pt idx="32">
                  <c:v>44594</c:v>
                </c:pt>
                <c:pt idx="33">
                  <c:v>44595</c:v>
                </c:pt>
                <c:pt idx="34">
                  <c:v>44596</c:v>
                </c:pt>
                <c:pt idx="35">
                  <c:v>44597</c:v>
                </c:pt>
                <c:pt idx="36">
                  <c:v>44598</c:v>
                </c:pt>
                <c:pt idx="37">
                  <c:v>44599</c:v>
                </c:pt>
                <c:pt idx="38">
                  <c:v>44600</c:v>
                </c:pt>
                <c:pt idx="39">
                  <c:v>44601</c:v>
                </c:pt>
                <c:pt idx="40">
                  <c:v>44602</c:v>
                </c:pt>
                <c:pt idx="41">
                  <c:v>44603</c:v>
                </c:pt>
                <c:pt idx="42">
                  <c:v>44604</c:v>
                </c:pt>
                <c:pt idx="43">
                  <c:v>44605</c:v>
                </c:pt>
                <c:pt idx="44">
                  <c:v>44606</c:v>
                </c:pt>
                <c:pt idx="45">
                  <c:v>44607</c:v>
                </c:pt>
                <c:pt idx="46">
                  <c:v>44608</c:v>
                </c:pt>
                <c:pt idx="47">
                  <c:v>44609</c:v>
                </c:pt>
                <c:pt idx="48">
                  <c:v>44610</c:v>
                </c:pt>
                <c:pt idx="49">
                  <c:v>44611</c:v>
                </c:pt>
                <c:pt idx="50">
                  <c:v>44612</c:v>
                </c:pt>
                <c:pt idx="51">
                  <c:v>44613</c:v>
                </c:pt>
                <c:pt idx="52">
                  <c:v>44614</c:v>
                </c:pt>
                <c:pt idx="53">
                  <c:v>44615</c:v>
                </c:pt>
                <c:pt idx="54">
                  <c:v>44616</c:v>
                </c:pt>
                <c:pt idx="55">
                  <c:v>44617</c:v>
                </c:pt>
                <c:pt idx="56">
                  <c:v>44618</c:v>
                </c:pt>
                <c:pt idx="57">
                  <c:v>44619</c:v>
                </c:pt>
                <c:pt idx="58">
                  <c:v>44620</c:v>
                </c:pt>
                <c:pt idx="59">
                  <c:v>44621</c:v>
                </c:pt>
                <c:pt idx="60">
                  <c:v>44622</c:v>
                </c:pt>
                <c:pt idx="61">
                  <c:v>44623</c:v>
                </c:pt>
                <c:pt idx="62">
                  <c:v>44624</c:v>
                </c:pt>
                <c:pt idx="63">
                  <c:v>44625</c:v>
                </c:pt>
                <c:pt idx="64">
                  <c:v>44626</c:v>
                </c:pt>
                <c:pt idx="65">
                  <c:v>44627</c:v>
                </c:pt>
                <c:pt idx="66">
                  <c:v>44628</c:v>
                </c:pt>
                <c:pt idx="67">
                  <c:v>44629</c:v>
                </c:pt>
                <c:pt idx="68">
                  <c:v>44630</c:v>
                </c:pt>
                <c:pt idx="69">
                  <c:v>44631</c:v>
                </c:pt>
                <c:pt idx="70">
                  <c:v>44632</c:v>
                </c:pt>
                <c:pt idx="71">
                  <c:v>44633</c:v>
                </c:pt>
                <c:pt idx="72">
                  <c:v>44634</c:v>
                </c:pt>
                <c:pt idx="73">
                  <c:v>44635</c:v>
                </c:pt>
                <c:pt idx="74">
                  <c:v>44636</c:v>
                </c:pt>
                <c:pt idx="75">
                  <c:v>44637</c:v>
                </c:pt>
                <c:pt idx="76">
                  <c:v>44638</c:v>
                </c:pt>
                <c:pt idx="77">
                  <c:v>44639</c:v>
                </c:pt>
                <c:pt idx="78">
                  <c:v>44640</c:v>
                </c:pt>
                <c:pt idx="79">
                  <c:v>44641</c:v>
                </c:pt>
                <c:pt idx="80">
                  <c:v>44642</c:v>
                </c:pt>
                <c:pt idx="81">
                  <c:v>44643</c:v>
                </c:pt>
                <c:pt idx="82">
                  <c:v>44644</c:v>
                </c:pt>
                <c:pt idx="83">
                  <c:v>44645</c:v>
                </c:pt>
                <c:pt idx="84">
                  <c:v>44646</c:v>
                </c:pt>
                <c:pt idx="85">
                  <c:v>44647</c:v>
                </c:pt>
                <c:pt idx="86">
                  <c:v>44648</c:v>
                </c:pt>
                <c:pt idx="87">
                  <c:v>44649</c:v>
                </c:pt>
                <c:pt idx="88">
                  <c:v>44650</c:v>
                </c:pt>
                <c:pt idx="89">
                  <c:v>44651</c:v>
                </c:pt>
                <c:pt idx="90">
                  <c:v>44652</c:v>
                </c:pt>
                <c:pt idx="91">
                  <c:v>44653</c:v>
                </c:pt>
                <c:pt idx="92">
                  <c:v>44654</c:v>
                </c:pt>
                <c:pt idx="93">
                  <c:v>44655</c:v>
                </c:pt>
                <c:pt idx="94">
                  <c:v>44656</c:v>
                </c:pt>
                <c:pt idx="95">
                  <c:v>44657</c:v>
                </c:pt>
                <c:pt idx="96">
                  <c:v>44658</c:v>
                </c:pt>
                <c:pt idx="97">
                  <c:v>44659</c:v>
                </c:pt>
                <c:pt idx="98">
                  <c:v>44660</c:v>
                </c:pt>
                <c:pt idx="99">
                  <c:v>44661</c:v>
                </c:pt>
                <c:pt idx="100">
                  <c:v>44662</c:v>
                </c:pt>
                <c:pt idx="101">
                  <c:v>44663</c:v>
                </c:pt>
                <c:pt idx="102">
                  <c:v>44664</c:v>
                </c:pt>
                <c:pt idx="103">
                  <c:v>44665</c:v>
                </c:pt>
                <c:pt idx="104">
                  <c:v>44666</c:v>
                </c:pt>
                <c:pt idx="105">
                  <c:v>44667</c:v>
                </c:pt>
                <c:pt idx="106">
                  <c:v>44668</c:v>
                </c:pt>
                <c:pt idx="107">
                  <c:v>44669</c:v>
                </c:pt>
                <c:pt idx="108">
                  <c:v>44670</c:v>
                </c:pt>
                <c:pt idx="109">
                  <c:v>44671</c:v>
                </c:pt>
                <c:pt idx="110">
                  <c:v>44672</c:v>
                </c:pt>
                <c:pt idx="111">
                  <c:v>44673</c:v>
                </c:pt>
                <c:pt idx="112">
                  <c:v>44674</c:v>
                </c:pt>
                <c:pt idx="113">
                  <c:v>44675</c:v>
                </c:pt>
                <c:pt idx="114">
                  <c:v>44676</c:v>
                </c:pt>
                <c:pt idx="115">
                  <c:v>44677</c:v>
                </c:pt>
                <c:pt idx="116">
                  <c:v>44678</c:v>
                </c:pt>
                <c:pt idx="117">
                  <c:v>44679</c:v>
                </c:pt>
                <c:pt idx="118">
                  <c:v>44680</c:v>
                </c:pt>
                <c:pt idx="119">
                  <c:v>44681</c:v>
                </c:pt>
                <c:pt idx="120">
                  <c:v>44682</c:v>
                </c:pt>
                <c:pt idx="121">
                  <c:v>44683</c:v>
                </c:pt>
                <c:pt idx="122">
                  <c:v>44684</c:v>
                </c:pt>
                <c:pt idx="123">
                  <c:v>44685</c:v>
                </c:pt>
                <c:pt idx="124">
                  <c:v>44686</c:v>
                </c:pt>
                <c:pt idx="125">
                  <c:v>44687</c:v>
                </c:pt>
                <c:pt idx="126">
                  <c:v>44688</c:v>
                </c:pt>
                <c:pt idx="127">
                  <c:v>44689</c:v>
                </c:pt>
                <c:pt idx="128">
                  <c:v>44690</c:v>
                </c:pt>
                <c:pt idx="129">
                  <c:v>44691</c:v>
                </c:pt>
                <c:pt idx="130">
                  <c:v>44692</c:v>
                </c:pt>
                <c:pt idx="131">
                  <c:v>44693</c:v>
                </c:pt>
                <c:pt idx="132">
                  <c:v>44694</c:v>
                </c:pt>
                <c:pt idx="133">
                  <c:v>44695</c:v>
                </c:pt>
                <c:pt idx="134">
                  <c:v>44696</c:v>
                </c:pt>
                <c:pt idx="135">
                  <c:v>44697</c:v>
                </c:pt>
                <c:pt idx="136">
                  <c:v>44698</c:v>
                </c:pt>
                <c:pt idx="137">
                  <c:v>44699</c:v>
                </c:pt>
                <c:pt idx="138">
                  <c:v>44700</c:v>
                </c:pt>
                <c:pt idx="139">
                  <c:v>44701</c:v>
                </c:pt>
                <c:pt idx="140">
                  <c:v>44702</c:v>
                </c:pt>
                <c:pt idx="141">
                  <c:v>44703</c:v>
                </c:pt>
                <c:pt idx="142">
                  <c:v>44704</c:v>
                </c:pt>
                <c:pt idx="143">
                  <c:v>44705</c:v>
                </c:pt>
                <c:pt idx="144">
                  <c:v>44706</c:v>
                </c:pt>
                <c:pt idx="145">
                  <c:v>44707</c:v>
                </c:pt>
                <c:pt idx="146">
                  <c:v>44708</c:v>
                </c:pt>
                <c:pt idx="147">
                  <c:v>44709</c:v>
                </c:pt>
                <c:pt idx="148">
                  <c:v>44710</c:v>
                </c:pt>
                <c:pt idx="149">
                  <c:v>44711</c:v>
                </c:pt>
                <c:pt idx="150">
                  <c:v>44712</c:v>
                </c:pt>
                <c:pt idx="151">
                  <c:v>44713</c:v>
                </c:pt>
                <c:pt idx="152">
                  <c:v>44714</c:v>
                </c:pt>
                <c:pt idx="153">
                  <c:v>44715</c:v>
                </c:pt>
                <c:pt idx="154">
                  <c:v>44716</c:v>
                </c:pt>
                <c:pt idx="155">
                  <c:v>44717</c:v>
                </c:pt>
                <c:pt idx="156">
                  <c:v>44718</c:v>
                </c:pt>
                <c:pt idx="157">
                  <c:v>44719</c:v>
                </c:pt>
                <c:pt idx="158">
                  <c:v>44720</c:v>
                </c:pt>
                <c:pt idx="159">
                  <c:v>44721</c:v>
                </c:pt>
                <c:pt idx="160">
                  <c:v>44722</c:v>
                </c:pt>
                <c:pt idx="161">
                  <c:v>44723</c:v>
                </c:pt>
                <c:pt idx="162">
                  <c:v>44724</c:v>
                </c:pt>
                <c:pt idx="163">
                  <c:v>44725</c:v>
                </c:pt>
                <c:pt idx="164">
                  <c:v>44726</c:v>
                </c:pt>
                <c:pt idx="165">
                  <c:v>44727</c:v>
                </c:pt>
                <c:pt idx="166">
                  <c:v>44728</c:v>
                </c:pt>
                <c:pt idx="167">
                  <c:v>44729</c:v>
                </c:pt>
                <c:pt idx="168">
                  <c:v>44730</c:v>
                </c:pt>
                <c:pt idx="169">
                  <c:v>44731</c:v>
                </c:pt>
                <c:pt idx="170">
                  <c:v>44732</c:v>
                </c:pt>
                <c:pt idx="171">
                  <c:v>44733</c:v>
                </c:pt>
                <c:pt idx="172">
                  <c:v>44734</c:v>
                </c:pt>
                <c:pt idx="173">
                  <c:v>44735</c:v>
                </c:pt>
                <c:pt idx="174">
                  <c:v>44736</c:v>
                </c:pt>
                <c:pt idx="175">
                  <c:v>44737</c:v>
                </c:pt>
                <c:pt idx="176">
                  <c:v>44738</c:v>
                </c:pt>
                <c:pt idx="177">
                  <c:v>44739</c:v>
                </c:pt>
                <c:pt idx="178">
                  <c:v>44740</c:v>
                </c:pt>
                <c:pt idx="179">
                  <c:v>44741</c:v>
                </c:pt>
                <c:pt idx="180">
                  <c:v>44742</c:v>
                </c:pt>
                <c:pt idx="181">
                  <c:v>44743</c:v>
                </c:pt>
                <c:pt idx="182">
                  <c:v>44744</c:v>
                </c:pt>
                <c:pt idx="183">
                  <c:v>44745</c:v>
                </c:pt>
                <c:pt idx="184">
                  <c:v>44746</c:v>
                </c:pt>
                <c:pt idx="185">
                  <c:v>44747</c:v>
                </c:pt>
                <c:pt idx="186">
                  <c:v>44748</c:v>
                </c:pt>
                <c:pt idx="187">
                  <c:v>44749</c:v>
                </c:pt>
                <c:pt idx="188">
                  <c:v>44750</c:v>
                </c:pt>
                <c:pt idx="189">
                  <c:v>44751</c:v>
                </c:pt>
                <c:pt idx="190">
                  <c:v>44752</c:v>
                </c:pt>
                <c:pt idx="191">
                  <c:v>44753</c:v>
                </c:pt>
                <c:pt idx="192">
                  <c:v>44754</c:v>
                </c:pt>
                <c:pt idx="193">
                  <c:v>44755</c:v>
                </c:pt>
                <c:pt idx="194">
                  <c:v>44756</c:v>
                </c:pt>
                <c:pt idx="195">
                  <c:v>44757</c:v>
                </c:pt>
                <c:pt idx="196">
                  <c:v>44758</c:v>
                </c:pt>
                <c:pt idx="197">
                  <c:v>44759</c:v>
                </c:pt>
                <c:pt idx="198">
                  <c:v>44760</c:v>
                </c:pt>
                <c:pt idx="199">
                  <c:v>44761</c:v>
                </c:pt>
                <c:pt idx="200">
                  <c:v>44762</c:v>
                </c:pt>
                <c:pt idx="201">
                  <c:v>44763</c:v>
                </c:pt>
                <c:pt idx="202">
                  <c:v>44764</c:v>
                </c:pt>
                <c:pt idx="203">
                  <c:v>44765</c:v>
                </c:pt>
                <c:pt idx="204">
                  <c:v>44766</c:v>
                </c:pt>
                <c:pt idx="205">
                  <c:v>44767</c:v>
                </c:pt>
                <c:pt idx="206">
                  <c:v>44768</c:v>
                </c:pt>
                <c:pt idx="207">
                  <c:v>44769</c:v>
                </c:pt>
                <c:pt idx="208">
                  <c:v>44770</c:v>
                </c:pt>
                <c:pt idx="209">
                  <c:v>44771</c:v>
                </c:pt>
                <c:pt idx="210">
                  <c:v>44772</c:v>
                </c:pt>
                <c:pt idx="211">
                  <c:v>44773</c:v>
                </c:pt>
                <c:pt idx="212">
                  <c:v>44774</c:v>
                </c:pt>
                <c:pt idx="213">
                  <c:v>44775</c:v>
                </c:pt>
                <c:pt idx="214">
                  <c:v>44776</c:v>
                </c:pt>
                <c:pt idx="215">
                  <c:v>44777</c:v>
                </c:pt>
                <c:pt idx="216">
                  <c:v>44778</c:v>
                </c:pt>
                <c:pt idx="217">
                  <c:v>44779</c:v>
                </c:pt>
                <c:pt idx="218">
                  <c:v>44780</c:v>
                </c:pt>
                <c:pt idx="219">
                  <c:v>44781</c:v>
                </c:pt>
                <c:pt idx="220">
                  <c:v>44782</c:v>
                </c:pt>
                <c:pt idx="221">
                  <c:v>44783</c:v>
                </c:pt>
                <c:pt idx="222">
                  <c:v>44784</c:v>
                </c:pt>
                <c:pt idx="223">
                  <c:v>44785</c:v>
                </c:pt>
                <c:pt idx="224">
                  <c:v>44786</c:v>
                </c:pt>
                <c:pt idx="225">
                  <c:v>44787</c:v>
                </c:pt>
                <c:pt idx="226">
                  <c:v>44788</c:v>
                </c:pt>
                <c:pt idx="227">
                  <c:v>44789</c:v>
                </c:pt>
                <c:pt idx="228">
                  <c:v>44790</c:v>
                </c:pt>
                <c:pt idx="229">
                  <c:v>44791</c:v>
                </c:pt>
                <c:pt idx="230">
                  <c:v>44792</c:v>
                </c:pt>
                <c:pt idx="231">
                  <c:v>44793</c:v>
                </c:pt>
                <c:pt idx="232">
                  <c:v>44794</c:v>
                </c:pt>
                <c:pt idx="233">
                  <c:v>44795</c:v>
                </c:pt>
                <c:pt idx="234">
                  <c:v>44796</c:v>
                </c:pt>
                <c:pt idx="235">
                  <c:v>44797</c:v>
                </c:pt>
                <c:pt idx="236">
                  <c:v>44798</c:v>
                </c:pt>
                <c:pt idx="237">
                  <c:v>44799</c:v>
                </c:pt>
                <c:pt idx="238">
                  <c:v>44800</c:v>
                </c:pt>
                <c:pt idx="239">
                  <c:v>44801</c:v>
                </c:pt>
                <c:pt idx="240">
                  <c:v>44802</c:v>
                </c:pt>
                <c:pt idx="241">
                  <c:v>44803</c:v>
                </c:pt>
                <c:pt idx="242">
                  <c:v>44804</c:v>
                </c:pt>
                <c:pt idx="243">
                  <c:v>44805</c:v>
                </c:pt>
                <c:pt idx="244">
                  <c:v>44806</c:v>
                </c:pt>
                <c:pt idx="245">
                  <c:v>44807</c:v>
                </c:pt>
                <c:pt idx="246">
                  <c:v>44808</c:v>
                </c:pt>
                <c:pt idx="247">
                  <c:v>44809</c:v>
                </c:pt>
                <c:pt idx="248">
                  <c:v>44810</c:v>
                </c:pt>
                <c:pt idx="249">
                  <c:v>44811</c:v>
                </c:pt>
                <c:pt idx="250">
                  <c:v>44812</c:v>
                </c:pt>
                <c:pt idx="251">
                  <c:v>44813</c:v>
                </c:pt>
                <c:pt idx="252">
                  <c:v>44814</c:v>
                </c:pt>
                <c:pt idx="253">
                  <c:v>44815</c:v>
                </c:pt>
                <c:pt idx="254">
                  <c:v>44816</c:v>
                </c:pt>
                <c:pt idx="255">
                  <c:v>44817</c:v>
                </c:pt>
                <c:pt idx="256">
                  <c:v>44818</c:v>
                </c:pt>
                <c:pt idx="257">
                  <c:v>44819</c:v>
                </c:pt>
                <c:pt idx="258">
                  <c:v>44820</c:v>
                </c:pt>
                <c:pt idx="259">
                  <c:v>44821</c:v>
                </c:pt>
                <c:pt idx="260">
                  <c:v>44822</c:v>
                </c:pt>
                <c:pt idx="261">
                  <c:v>44823</c:v>
                </c:pt>
                <c:pt idx="262">
                  <c:v>44824</c:v>
                </c:pt>
                <c:pt idx="263">
                  <c:v>44825</c:v>
                </c:pt>
                <c:pt idx="264">
                  <c:v>44826</c:v>
                </c:pt>
                <c:pt idx="265">
                  <c:v>44827</c:v>
                </c:pt>
                <c:pt idx="266">
                  <c:v>44828</c:v>
                </c:pt>
                <c:pt idx="267">
                  <c:v>44829</c:v>
                </c:pt>
                <c:pt idx="268">
                  <c:v>44830</c:v>
                </c:pt>
                <c:pt idx="269">
                  <c:v>44831</c:v>
                </c:pt>
                <c:pt idx="270">
                  <c:v>44832</c:v>
                </c:pt>
                <c:pt idx="271">
                  <c:v>44833</c:v>
                </c:pt>
                <c:pt idx="272">
                  <c:v>44834</c:v>
                </c:pt>
                <c:pt idx="273">
                  <c:v>44835</c:v>
                </c:pt>
                <c:pt idx="274">
                  <c:v>44836</c:v>
                </c:pt>
                <c:pt idx="275">
                  <c:v>44837</c:v>
                </c:pt>
                <c:pt idx="276">
                  <c:v>44838</c:v>
                </c:pt>
                <c:pt idx="277">
                  <c:v>44839</c:v>
                </c:pt>
                <c:pt idx="278">
                  <c:v>44840</c:v>
                </c:pt>
                <c:pt idx="279">
                  <c:v>44841</c:v>
                </c:pt>
                <c:pt idx="280">
                  <c:v>44842</c:v>
                </c:pt>
                <c:pt idx="281">
                  <c:v>44843</c:v>
                </c:pt>
                <c:pt idx="282">
                  <c:v>44844</c:v>
                </c:pt>
                <c:pt idx="283">
                  <c:v>44845</c:v>
                </c:pt>
                <c:pt idx="284">
                  <c:v>44846</c:v>
                </c:pt>
                <c:pt idx="285">
                  <c:v>44847</c:v>
                </c:pt>
                <c:pt idx="286">
                  <c:v>44848</c:v>
                </c:pt>
                <c:pt idx="287">
                  <c:v>44849</c:v>
                </c:pt>
                <c:pt idx="288">
                  <c:v>44850</c:v>
                </c:pt>
                <c:pt idx="289">
                  <c:v>44851</c:v>
                </c:pt>
                <c:pt idx="290">
                  <c:v>44852</c:v>
                </c:pt>
                <c:pt idx="291">
                  <c:v>44853</c:v>
                </c:pt>
                <c:pt idx="292">
                  <c:v>44854</c:v>
                </c:pt>
                <c:pt idx="293">
                  <c:v>44855</c:v>
                </c:pt>
                <c:pt idx="294">
                  <c:v>44856</c:v>
                </c:pt>
                <c:pt idx="295">
                  <c:v>44857</c:v>
                </c:pt>
                <c:pt idx="296">
                  <c:v>44858</c:v>
                </c:pt>
                <c:pt idx="297">
                  <c:v>44859</c:v>
                </c:pt>
                <c:pt idx="298">
                  <c:v>44860</c:v>
                </c:pt>
                <c:pt idx="299">
                  <c:v>44861</c:v>
                </c:pt>
                <c:pt idx="300">
                  <c:v>44862</c:v>
                </c:pt>
                <c:pt idx="301">
                  <c:v>44863</c:v>
                </c:pt>
                <c:pt idx="302">
                  <c:v>44864</c:v>
                </c:pt>
                <c:pt idx="303">
                  <c:v>44865</c:v>
                </c:pt>
                <c:pt idx="304">
                  <c:v>44866</c:v>
                </c:pt>
                <c:pt idx="305">
                  <c:v>44867</c:v>
                </c:pt>
                <c:pt idx="306">
                  <c:v>44868</c:v>
                </c:pt>
                <c:pt idx="307">
                  <c:v>44869</c:v>
                </c:pt>
                <c:pt idx="308">
                  <c:v>44870</c:v>
                </c:pt>
                <c:pt idx="309">
                  <c:v>44871</c:v>
                </c:pt>
                <c:pt idx="310">
                  <c:v>44872</c:v>
                </c:pt>
                <c:pt idx="311">
                  <c:v>44873</c:v>
                </c:pt>
                <c:pt idx="312">
                  <c:v>44874</c:v>
                </c:pt>
                <c:pt idx="313">
                  <c:v>44875</c:v>
                </c:pt>
                <c:pt idx="314">
                  <c:v>44876</c:v>
                </c:pt>
                <c:pt idx="315">
                  <c:v>44877</c:v>
                </c:pt>
                <c:pt idx="316">
                  <c:v>44878</c:v>
                </c:pt>
                <c:pt idx="317">
                  <c:v>44879</c:v>
                </c:pt>
                <c:pt idx="318">
                  <c:v>44880</c:v>
                </c:pt>
                <c:pt idx="319">
                  <c:v>44881</c:v>
                </c:pt>
                <c:pt idx="320">
                  <c:v>44882</c:v>
                </c:pt>
                <c:pt idx="321">
                  <c:v>44883</c:v>
                </c:pt>
                <c:pt idx="322">
                  <c:v>44884</c:v>
                </c:pt>
                <c:pt idx="323">
                  <c:v>44885</c:v>
                </c:pt>
                <c:pt idx="324">
                  <c:v>44886</c:v>
                </c:pt>
                <c:pt idx="325">
                  <c:v>44887</c:v>
                </c:pt>
                <c:pt idx="326">
                  <c:v>44888</c:v>
                </c:pt>
                <c:pt idx="327">
                  <c:v>44889</c:v>
                </c:pt>
                <c:pt idx="328">
                  <c:v>44890</c:v>
                </c:pt>
                <c:pt idx="329">
                  <c:v>44891</c:v>
                </c:pt>
                <c:pt idx="330">
                  <c:v>44892</c:v>
                </c:pt>
                <c:pt idx="331">
                  <c:v>44893</c:v>
                </c:pt>
                <c:pt idx="332">
                  <c:v>44894</c:v>
                </c:pt>
                <c:pt idx="333">
                  <c:v>44895</c:v>
                </c:pt>
                <c:pt idx="334">
                  <c:v>44896</c:v>
                </c:pt>
                <c:pt idx="335">
                  <c:v>44897</c:v>
                </c:pt>
                <c:pt idx="336">
                  <c:v>44898</c:v>
                </c:pt>
                <c:pt idx="337">
                  <c:v>44899</c:v>
                </c:pt>
                <c:pt idx="338">
                  <c:v>44900</c:v>
                </c:pt>
                <c:pt idx="339">
                  <c:v>44901</c:v>
                </c:pt>
                <c:pt idx="340">
                  <c:v>44902</c:v>
                </c:pt>
                <c:pt idx="341">
                  <c:v>44903</c:v>
                </c:pt>
                <c:pt idx="342">
                  <c:v>44904</c:v>
                </c:pt>
                <c:pt idx="343">
                  <c:v>44905</c:v>
                </c:pt>
                <c:pt idx="344">
                  <c:v>44906</c:v>
                </c:pt>
                <c:pt idx="345">
                  <c:v>44907</c:v>
                </c:pt>
                <c:pt idx="346">
                  <c:v>44908</c:v>
                </c:pt>
                <c:pt idx="347">
                  <c:v>44909</c:v>
                </c:pt>
                <c:pt idx="348">
                  <c:v>44910</c:v>
                </c:pt>
                <c:pt idx="349">
                  <c:v>44911</c:v>
                </c:pt>
                <c:pt idx="350">
                  <c:v>44912</c:v>
                </c:pt>
                <c:pt idx="351">
                  <c:v>44913</c:v>
                </c:pt>
                <c:pt idx="352">
                  <c:v>44914</c:v>
                </c:pt>
                <c:pt idx="353">
                  <c:v>44915</c:v>
                </c:pt>
                <c:pt idx="354">
                  <c:v>44916</c:v>
                </c:pt>
                <c:pt idx="355">
                  <c:v>44917</c:v>
                </c:pt>
                <c:pt idx="356">
                  <c:v>44918</c:v>
                </c:pt>
                <c:pt idx="357">
                  <c:v>44919</c:v>
                </c:pt>
                <c:pt idx="358">
                  <c:v>44920</c:v>
                </c:pt>
                <c:pt idx="359">
                  <c:v>44921</c:v>
                </c:pt>
                <c:pt idx="360">
                  <c:v>44922</c:v>
                </c:pt>
                <c:pt idx="361">
                  <c:v>44923</c:v>
                </c:pt>
                <c:pt idx="362">
                  <c:v>44924</c:v>
                </c:pt>
                <c:pt idx="363">
                  <c:v>44925</c:v>
                </c:pt>
                <c:pt idx="364">
                  <c:v>44926</c:v>
                </c:pt>
              </c:numCache>
            </c:numRef>
          </c:cat>
          <c:val>
            <c:numRef>
              <c:f>'Daten STOA'!$D$12:$D$196</c:f>
              <c:numCache>
                <c:formatCode>0.00</c:formatCode>
                <c:ptCount val="185"/>
                <c:pt idx="0">
                  <c:v>1.3660000000000001</c:v>
                </c:pt>
                <c:pt idx="1">
                  <c:v>6.3E-2</c:v>
                </c:pt>
                <c:pt idx="2">
                  <c:v>3.5000000000000003E-2</c:v>
                </c:pt>
                <c:pt idx="3">
                  <c:v>5.8000000000000003E-2</c:v>
                </c:pt>
                <c:pt idx="4">
                  <c:v>8.8999999999999996E-2</c:v>
                </c:pt>
                <c:pt idx="5">
                  <c:v>0.108</c:v>
                </c:pt>
                <c:pt idx="6">
                  <c:v>6.9000000000000006E-2</c:v>
                </c:pt>
                <c:pt idx="7">
                  <c:v>5.7000000000000002E-2</c:v>
                </c:pt>
                <c:pt idx="8">
                  <c:v>0.13100000000000001</c:v>
                </c:pt>
                <c:pt idx="9">
                  <c:v>23.036000000000001</c:v>
                </c:pt>
                <c:pt idx="10">
                  <c:v>12.039</c:v>
                </c:pt>
                <c:pt idx="11">
                  <c:v>26.78</c:v>
                </c:pt>
                <c:pt idx="12">
                  <c:v>4.1390000000000002</c:v>
                </c:pt>
                <c:pt idx="13">
                  <c:v>9.4640000000000004</c:v>
                </c:pt>
                <c:pt idx="14">
                  <c:v>9.3030000000000008</c:v>
                </c:pt>
                <c:pt idx="15">
                  <c:v>0.63400000000000001</c:v>
                </c:pt>
                <c:pt idx="16">
                  <c:v>0.185</c:v>
                </c:pt>
                <c:pt idx="17">
                  <c:v>0.33200000000000002</c:v>
                </c:pt>
                <c:pt idx="18">
                  <c:v>2.593</c:v>
                </c:pt>
                <c:pt idx="19">
                  <c:v>7.8E-2</c:v>
                </c:pt>
                <c:pt idx="20">
                  <c:v>0.161</c:v>
                </c:pt>
                <c:pt idx="21">
                  <c:v>0.16800000000000001</c:v>
                </c:pt>
                <c:pt idx="22">
                  <c:v>0.155</c:v>
                </c:pt>
                <c:pt idx="23">
                  <c:v>0.47699999999999998</c:v>
                </c:pt>
                <c:pt idx="24">
                  <c:v>0.316</c:v>
                </c:pt>
                <c:pt idx="25">
                  <c:v>0.20100000000000001</c:v>
                </c:pt>
                <c:pt idx="26">
                  <c:v>0.13800000000000001</c:v>
                </c:pt>
                <c:pt idx="27">
                  <c:v>0.13100000000000001</c:v>
                </c:pt>
                <c:pt idx="28">
                  <c:v>8.3000000000000004E-2</c:v>
                </c:pt>
                <c:pt idx="29">
                  <c:v>0.124</c:v>
                </c:pt>
                <c:pt idx="30">
                  <c:v>5.1999999999999998E-2</c:v>
                </c:pt>
                <c:pt idx="31">
                  <c:v>9.4E-2</c:v>
                </c:pt>
                <c:pt idx="32">
                  <c:v>0.105</c:v>
                </c:pt>
                <c:pt idx="33">
                  <c:v>7.2999999999999995E-2</c:v>
                </c:pt>
                <c:pt idx="34">
                  <c:v>6.2E-2</c:v>
                </c:pt>
                <c:pt idx="35">
                  <c:v>0.21099999999999999</c:v>
                </c:pt>
                <c:pt idx="36">
                  <c:v>3.4000000000000002E-2</c:v>
                </c:pt>
                <c:pt idx="37">
                  <c:v>0.105</c:v>
                </c:pt>
                <c:pt idx="38">
                  <c:v>6.5000000000000002E-2</c:v>
                </c:pt>
                <c:pt idx="39">
                  <c:v>0.19500000000000001</c:v>
                </c:pt>
                <c:pt idx="40">
                  <c:v>0.27100000000000002</c:v>
                </c:pt>
                <c:pt idx="41">
                  <c:v>0.16700000000000001</c:v>
                </c:pt>
                <c:pt idx="42">
                  <c:v>0.19600000000000001</c:v>
                </c:pt>
                <c:pt idx="43">
                  <c:v>8.5000000000000006E-2</c:v>
                </c:pt>
                <c:pt idx="44">
                  <c:v>5.8000000000000003E-2</c:v>
                </c:pt>
                <c:pt idx="45">
                  <c:v>7.8E-2</c:v>
                </c:pt>
                <c:pt idx="46">
                  <c:v>1.9E-2</c:v>
                </c:pt>
                <c:pt idx="47">
                  <c:v>4.8000000000000001E-2</c:v>
                </c:pt>
                <c:pt idx="48">
                  <c:v>5.5E-2</c:v>
                </c:pt>
                <c:pt idx="49">
                  <c:v>0.06</c:v>
                </c:pt>
                <c:pt idx="50">
                  <c:v>3.4000000000000002E-2</c:v>
                </c:pt>
                <c:pt idx="51">
                  <c:v>0.05</c:v>
                </c:pt>
                <c:pt idx="52">
                  <c:v>0.06</c:v>
                </c:pt>
                <c:pt idx="53">
                  <c:v>9.2999999999999999E-2</c:v>
                </c:pt>
                <c:pt idx="54">
                  <c:v>7.0999999999999994E-2</c:v>
                </c:pt>
                <c:pt idx="55">
                  <c:v>9.5000000000000001E-2</c:v>
                </c:pt>
                <c:pt idx="56">
                  <c:v>0.22700000000000001</c:v>
                </c:pt>
                <c:pt idx="57">
                  <c:v>0.14899999999999999</c:v>
                </c:pt>
                <c:pt idx="58">
                  <c:v>0.45</c:v>
                </c:pt>
                <c:pt idx="59">
                  <c:v>0.51500000000000001</c:v>
                </c:pt>
                <c:pt idx="60">
                  <c:v>0.67900000000000005</c:v>
                </c:pt>
                <c:pt idx="61">
                  <c:v>0.54200000000000004</c:v>
                </c:pt>
                <c:pt idx="62">
                  <c:v>0.51700000000000002</c:v>
                </c:pt>
                <c:pt idx="63">
                  <c:v>0.34100000000000003</c:v>
                </c:pt>
                <c:pt idx="64">
                  <c:v>0.98</c:v>
                </c:pt>
                <c:pt idx="65">
                  <c:v>0.115</c:v>
                </c:pt>
                <c:pt idx="66">
                  <c:v>0.47699999999999998</c:v>
                </c:pt>
                <c:pt idx="67">
                  <c:v>0.58299999999999996</c:v>
                </c:pt>
                <c:pt idx="68">
                  <c:v>0.80300000000000005</c:v>
                </c:pt>
                <c:pt idx="69">
                  <c:v>0.53</c:v>
                </c:pt>
                <c:pt idx="70">
                  <c:v>0.186</c:v>
                </c:pt>
                <c:pt idx="71">
                  <c:v>0.126</c:v>
                </c:pt>
                <c:pt idx="72">
                  <c:v>0.151</c:v>
                </c:pt>
                <c:pt idx="73">
                  <c:v>0.16</c:v>
                </c:pt>
                <c:pt idx="74">
                  <c:v>0.16400000000000001</c:v>
                </c:pt>
                <c:pt idx="75">
                  <c:v>0.22600000000000001</c:v>
                </c:pt>
                <c:pt idx="76">
                  <c:v>0.20100000000000001</c:v>
                </c:pt>
                <c:pt idx="77">
                  <c:v>8.5000000000000006E-2</c:v>
                </c:pt>
                <c:pt idx="78">
                  <c:v>0.36899999999999999</c:v>
                </c:pt>
                <c:pt idx="79">
                  <c:v>0.29399999999999998</c:v>
                </c:pt>
                <c:pt idx="80">
                  <c:v>0.52200000000000002</c:v>
                </c:pt>
                <c:pt idx="81">
                  <c:v>0.46300000000000002</c:v>
                </c:pt>
                <c:pt idx="82">
                  <c:v>0.81699999999999995</c:v>
                </c:pt>
                <c:pt idx="83">
                  <c:v>0.83499999999999996</c:v>
                </c:pt>
                <c:pt idx="84">
                  <c:v>0.42899999999999999</c:v>
                </c:pt>
                <c:pt idx="85">
                  <c:v>0.98299999999999998</c:v>
                </c:pt>
                <c:pt idx="86">
                  <c:v>0.94599999999999995</c:v>
                </c:pt>
                <c:pt idx="87">
                  <c:v>0.93899999999999995</c:v>
                </c:pt>
                <c:pt idx="88">
                  <c:v>0.20499999999999999</c:v>
                </c:pt>
                <c:pt idx="89">
                  <c:v>0.106</c:v>
                </c:pt>
                <c:pt idx="90">
                  <c:v>0.14099999999999999</c:v>
                </c:pt>
                <c:pt idx="91">
                  <c:v>0.122</c:v>
                </c:pt>
                <c:pt idx="92">
                  <c:v>0.152</c:v>
                </c:pt>
                <c:pt idx="93">
                  <c:v>0.17399999999999999</c:v>
                </c:pt>
                <c:pt idx="94">
                  <c:v>6.7000000000000004E-2</c:v>
                </c:pt>
                <c:pt idx="95">
                  <c:v>5.5E-2</c:v>
                </c:pt>
                <c:pt idx="96">
                  <c:v>4.5999999999999999E-2</c:v>
                </c:pt>
                <c:pt idx="97">
                  <c:v>8.5999999999999993E-2</c:v>
                </c:pt>
                <c:pt idx="98">
                  <c:v>7.5999999999999998E-2</c:v>
                </c:pt>
                <c:pt idx="99">
                  <c:v>0.48199999999999998</c:v>
                </c:pt>
                <c:pt idx="100">
                  <c:v>0.33500000000000002</c:v>
                </c:pt>
                <c:pt idx="101">
                  <c:v>0.45400000000000001</c:v>
                </c:pt>
                <c:pt idx="102">
                  <c:v>0.502</c:v>
                </c:pt>
                <c:pt idx="103">
                  <c:v>0.29099999999999998</c:v>
                </c:pt>
                <c:pt idx="104">
                  <c:v>0.26400000000000001</c:v>
                </c:pt>
                <c:pt idx="105">
                  <c:v>0.74199999999999999</c:v>
                </c:pt>
                <c:pt idx="106">
                  <c:v>0.51600000000000001</c:v>
                </c:pt>
                <c:pt idx="107">
                  <c:v>0.44400000000000001</c:v>
                </c:pt>
                <c:pt idx="108">
                  <c:v>0.40799999999999997</c:v>
                </c:pt>
                <c:pt idx="109">
                  <c:v>0.26900000000000002</c:v>
                </c:pt>
                <c:pt idx="110">
                  <c:v>0.317</c:v>
                </c:pt>
                <c:pt idx="111">
                  <c:v>0.20599999999999999</c:v>
                </c:pt>
                <c:pt idx="112">
                  <c:v>0.377</c:v>
                </c:pt>
                <c:pt idx="113">
                  <c:v>0.28599999999999998</c:v>
                </c:pt>
                <c:pt idx="114">
                  <c:v>0.17899999999999999</c:v>
                </c:pt>
                <c:pt idx="115">
                  <c:v>0.14099999999999999</c:v>
                </c:pt>
                <c:pt idx="116">
                  <c:v>0.30099999999999999</c:v>
                </c:pt>
                <c:pt idx="117">
                  <c:v>0.26700000000000002</c:v>
                </c:pt>
                <c:pt idx="118">
                  <c:v>0.47</c:v>
                </c:pt>
                <c:pt idx="119">
                  <c:v>0.122</c:v>
                </c:pt>
                <c:pt idx="120">
                  <c:v>0.193</c:v>
                </c:pt>
                <c:pt idx="121">
                  <c:v>0.26500000000000001</c:v>
                </c:pt>
                <c:pt idx="122">
                  <c:v>0.20799999999999999</c:v>
                </c:pt>
                <c:pt idx="123">
                  <c:v>0.39100000000000001</c:v>
                </c:pt>
                <c:pt idx="124">
                  <c:v>0.36</c:v>
                </c:pt>
                <c:pt idx="125">
                  <c:v>0.28299999999999997</c:v>
                </c:pt>
                <c:pt idx="126">
                  <c:v>0.36299999999999999</c:v>
                </c:pt>
                <c:pt idx="127">
                  <c:v>0.124</c:v>
                </c:pt>
                <c:pt idx="128">
                  <c:v>0.23499999999999999</c:v>
                </c:pt>
                <c:pt idx="129">
                  <c:v>0.20200000000000001</c:v>
                </c:pt>
                <c:pt idx="130">
                  <c:v>0.17699999999999999</c:v>
                </c:pt>
                <c:pt idx="131">
                  <c:v>0.113</c:v>
                </c:pt>
                <c:pt idx="132">
                  <c:v>0.13600000000000001</c:v>
                </c:pt>
                <c:pt idx="133">
                  <c:v>0.17399999999999999</c:v>
                </c:pt>
                <c:pt idx="134">
                  <c:v>0.11</c:v>
                </c:pt>
                <c:pt idx="135">
                  <c:v>0.127</c:v>
                </c:pt>
                <c:pt idx="136">
                  <c:v>0.71399999999999997</c:v>
                </c:pt>
                <c:pt idx="137">
                  <c:v>0.109</c:v>
                </c:pt>
                <c:pt idx="138">
                  <c:v>0.36799999999999999</c:v>
                </c:pt>
                <c:pt idx="139">
                  <c:v>0.254</c:v>
                </c:pt>
                <c:pt idx="140">
                  <c:v>6.9000000000000006E-2</c:v>
                </c:pt>
                <c:pt idx="141">
                  <c:v>0.40899999999999997</c:v>
                </c:pt>
                <c:pt idx="142">
                  <c:v>0.45100000000000001</c:v>
                </c:pt>
                <c:pt idx="143">
                  <c:v>7.1999999999999995E-2</c:v>
                </c:pt>
                <c:pt idx="144">
                  <c:v>0.06</c:v>
                </c:pt>
                <c:pt idx="145">
                  <c:v>5.5E-2</c:v>
                </c:pt>
                <c:pt idx="146">
                  <c:v>5.8000000000000003E-2</c:v>
                </c:pt>
                <c:pt idx="147">
                  <c:v>7.0000000000000007E-2</c:v>
                </c:pt>
                <c:pt idx="148">
                  <c:v>7.2999999999999995E-2</c:v>
                </c:pt>
                <c:pt idx="149">
                  <c:v>0.10299999999999999</c:v>
                </c:pt>
                <c:pt idx="150">
                  <c:v>0.14099999999999999</c:v>
                </c:pt>
                <c:pt idx="151">
                  <c:v>0.111</c:v>
                </c:pt>
                <c:pt idx="152">
                  <c:v>0.17399999999999999</c:v>
                </c:pt>
                <c:pt idx="153">
                  <c:v>0.192</c:v>
                </c:pt>
                <c:pt idx="154">
                  <c:v>0.86099999999999999</c:v>
                </c:pt>
                <c:pt idx="155">
                  <c:v>0.1</c:v>
                </c:pt>
                <c:pt idx="156">
                  <c:v>5.2999999999999999E-2</c:v>
                </c:pt>
                <c:pt idx="157">
                  <c:v>0.06</c:v>
                </c:pt>
                <c:pt idx="158">
                  <c:v>4.9000000000000002E-2</c:v>
                </c:pt>
                <c:pt idx="159">
                  <c:v>0.13500000000000001</c:v>
                </c:pt>
                <c:pt idx="160">
                  <c:v>0.104</c:v>
                </c:pt>
                <c:pt idx="161">
                  <c:v>0.214</c:v>
                </c:pt>
                <c:pt idx="162">
                  <c:v>0.70699999999999996</c:v>
                </c:pt>
                <c:pt idx="163">
                  <c:v>1.03</c:v>
                </c:pt>
                <c:pt idx="164">
                  <c:v>0.84699999999999998</c:v>
                </c:pt>
                <c:pt idx="165">
                  <c:v>0.314</c:v>
                </c:pt>
                <c:pt idx="166">
                  <c:v>0.31</c:v>
                </c:pt>
                <c:pt idx="167">
                  <c:v>0.20100000000000001</c:v>
                </c:pt>
                <c:pt idx="168">
                  <c:v>0.11</c:v>
                </c:pt>
                <c:pt idx="169">
                  <c:v>6.9000000000000006E-2</c:v>
                </c:pt>
                <c:pt idx="170">
                  <c:v>0.22900000000000001</c:v>
                </c:pt>
                <c:pt idx="171">
                  <c:v>0.38300000000000001</c:v>
                </c:pt>
                <c:pt idx="172">
                  <c:v>0.72</c:v>
                </c:pt>
                <c:pt idx="173">
                  <c:v>0.34200000000000003</c:v>
                </c:pt>
                <c:pt idx="174">
                  <c:v>5.8000000000000003E-2</c:v>
                </c:pt>
                <c:pt idx="175">
                  <c:v>4.1000000000000002E-2</c:v>
                </c:pt>
                <c:pt idx="176">
                  <c:v>5.3999999999999999E-2</c:v>
                </c:pt>
                <c:pt idx="177">
                  <c:v>0.126</c:v>
                </c:pt>
                <c:pt idx="178">
                  <c:v>0.17199999999999999</c:v>
                </c:pt>
                <c:pt idx="179">
                  <c:v>1.0580000000000001</c:v>
                </c:pt>
                <c:pt idx="180">
                  <c:v>0.154</c:v>
                </c:pt>
                <c:pt idx="181">
                  <c:v>7.6999999999999999E-2</c:v>
                </c:pt>
                <c:pt idx="182">
                  <c:v>0.14000000000000001</c:v>
                </c:pt>
                <c:pt idx="183">
                  <c:v>0.315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5D1-404F-B147-C6CE6D0209BD}"/>
            </c:ext>
          </c:extLst>
        </c:ser>
        <c:ser>
          <c:idx val="3"/>
          <c:order val="2"/>
          <c:tx>
            <c:v>STOK</c:v>
          </c:tx>
          <c:spPr>
            <a:ln w="12700"/>
          </c:spPr>
          <c:marker>
            <c:symbol val="x"/>
            <c:size val="4"/>
          </c:marker>
          <c:cat>
            <c:numRef>
              <c:f>'Daten STOB'!$A$12:$A$376</c:f>
              <c:numCache>
                <c:formatCode>m/d/yyyy</c:formatCode>
                <c:ptCount val="365"/>
                <c:pt idx="0">
                  <c:v>44562</c:v>
                </c:pt>
                <c:pt idx="1">
                  <c:v>44563</c:v>
                </c:pt>
                <c:pt idx="2">
                  <c:v>44564</c:v>
                </c:pt>
                <c:pt idx="3">
                  <c:v>44565</c:v>
                </c:pt>
                <c:pt idx="4">
                  <c:v>44566</c:v>
                </c:pt>
                <c:pt idx="5">
                  <c:v>44567</c:v>
                </c:pt>
                <c:pt idx="6">
                  <c:v>44568</c:v>
                </c:pt>
                <c:pt idx="7">
                  <c:v>44569</c:v>
                </c:pt>
                <c:pt idx="8">
                  <c:v>44570</c:v>
                </c:pt>
                <c:pt idx="9">
                  <c:v>44571</c:v>
                </c:pt>
                <c:pt idx="10">
                  <c:v>44572</c:v>
                </c:pt>
                <c:pt idx="11">
                  <c:v>44573</c:v>
                </c:pt>
                <c:pt idx="12">
                  <c:v>44574</c:v>
                </c:pt>
                <c:pt idx="13">
                  <c:v>44575</c:v>
                </c:pt>
                <c:pt idx="14">
                  <c:v>44576</c:v>
                </c:pt>
                <c:pt idx="15">
                  <c:v>44577</c:v>
                </c:pt>
                <c:pt idx="16">
                  <c:v>44578</c:v>
                </c:pt>
                <c:pt idx="17">
                  <c:v>44579</c:v>
                </c:pt>
                <c:pt idx="18">
                  <c:v>44580</c:v>
                </c:pt>
                <c:pt idx="19">
                  <c:v>44581</c:v>
                </c:pt>
                <c:pt idx="20">
                  <c:v>44582</c:v>
                </c:pt>
                <c:pt idx="21">
                  <c:v>44583</c:v>
                </c:pt>
                <c:pt idx="22">
                  <c:v>44584</c:v>
                </c:pt>
                <c:pt idx="23">
                  <c:v>44585</c:v>
                </c:pt>
                <c:pt idx="24">
                  <c:v>44586</c:v>
                </c:pt>
                <c:pt idx="25">
                  <c:v>44587</c:v>
                </c:pt>
                <c:pt idx="26">
                  <c:v>44588</c:v>
                </c:pt>
                <c:pt idx="27">
                  <c:v>44589</c:v>
                </c:pt>
                <c:pt idx="28">
                  <c:v>44590</c:v>
                </c:pt>
                <c:pt idx="29">
                  <c:v>44591</c:v>
                </c:pt>
                <c:pt idx="30">
                  <c:v>44592</c:v>
                </c:pt>
                <c:pt idx="31">
                  <c:v>44593</c:v>
                </c:pt>
                <c:pt idx="32">
                  <c:v>44594</c:v>
                </c:pt>
                <c:pt idx="33">
                  <c:v>44595</c:v>
                </c:pt>
                <c:pt idx="34">
                  <c:v>44596</c:v>
                </c:pt>
                <c:pt idx="35">
                  <c:v>44597</c:v>
                </c:pt>
                <c:pt idx="36">
                  <c:v>44598</c:v>
                </c:pt>
                <c:pt idx="37">
                  <c:v>44599</c:v>
                </c:pt>
                <c:pt idx="38">
                  <c:v>44600</c:v>
                </c:pt>
                <c:pt idx="39">
                  <c:v>44601</c:v>
                </c:pt>
                <c:pt idx="40">
                  <c:v>44602</c:v>
                </c:pt>
                <c:pt idx="41">
                  <c:v>44603</c:v>
                </c:pt>
                <c:pt idx="42">
                  <c:v>44604</c:v>
                </c:pt>
                <c:pt idx="43">
                  <c:v>44605</c:v>
                </c:pt>
                <c:pt idx="44">
                  <c:v>44606</c:v>
                </c:pt>
                <c:pt idx="45">
                  <c:v>44607</c:v>
                </c:pt>
                <c:pt idx="46">
                  <c:v>44608</c:v>
                </c:pt>
                <c:pt idx="47">
                  <c:v>44609</c:v>
                </c:pt>
                <c:pt idx="48">
                  <c:v>44610</c:v>
                </c:pt>
                <c:pt idx="49">
                  <c:v>44611</c:v>
                </c:pt>
                <c:pt idx="50">
                  <c:v>44612</c:v>
                </c:pt>
                <c:pt idx="51">
                  <c:v>44613</c:v>
                </c:pt>
                <c:pt idx="52">
                  <c:v>44614</c:v>
                </c:pt>
                <c:pt idx="53">
                  <c:v>44615</c:v>
                </c:pt>
                <c:pt idx="54">
                  <c:v>44616</c:v>
                </c:pt>
                <c:pt idx="55">
                  <c:v>44617</c:v>
                </c:pt>
                <c:pt idx="56">
                  <c:v>44618</c:v>
                </c:pt>
                <c:pt idx="57">
                  <c:v>44619</c:v>
                </c:pt>
                <c:pt idx="58">
                  <c:v>44620</c:v>
                </c:pt>
                <c:pt idx="59">
                  <c:v>44621</c:v>
                </c:pt>
                <c:pt idx="60">
                  <c:v>44622</c:v>
                </c:pt>
                <c:pt idx="61">
                  <c:v>44623</c:v>
                </c:pt>
                <c:pt idx="62">
                  <c:v>44624</c:v>
                </c:pt>
                <c:pt idx="63">
                  <c:v>44625</c:v>
                </c:pt>
                <c:pt idx="64">
                  <c:v>44626</c:v>
                </c:pt>
                <c:pt idx="65">
                  <c:v>44627</c:v>
                </c:pt>
                <c:pt idx="66">
                  <c:v>44628</c:v>
                </c:pt>
                <c:pt idx="67">
                  <c:v>44629</c:v>
                </c:pt>
                <c:pt idx="68">
                  <c:v>44630</c:v>
                </c:pt>
                <c:pt idx="69">
                  <c:v>44631</c:v>
                </c:pt>
                <c:pt idx="70">
                  <c:v>44632</c:v>
                </c:pt>
                <c:pt idx="71">
                  <c:v>44633</c:v>
                </c:pt>
                <c:pt idx="72">
                  <c:v>44634</c:v>
                </c:pt>
                <c:pt idx="73">
                  <c:v>44635</c:v>
                </c:pt>
                <c:pt idx="74">
                  <c:v>44636</c:v>
                </c:pt>
                <c:pt idx="75">
                  <c:v>44637</c:v>
                </c:pt>
                <c:pt idx="76">
                  <c:v>44638</c:v>
                </c:pt>
                <c:pt idx="77">
                  <c:v>44639</c:v>
                </c:pt>
                <c:pt idx="78">
                  <c:v>44640</c:v>
                </c:pt>
                <c:pt idx="79">
                  <c:v>44641</c:v>
                </c:pt>
                <c:pt idx="80">
                  <c:v>44642</c:v>
                </c:pt>
                <c:pt idx="81">
                  <c:v>44643</c:v>
                </c:pt>
                <c:pt idx="82">
                  <c:v>44644</c:v>
                </c:pt>
                <c:pt idx="83">
                  <c:v>44645</c:v>
                </c:pt>
                <c:pt idx="84">
                  <c:v>44646</c:v>
                </c:pt>
                <c:pt idx="85">
                  <c:v>44647</c:v>
                </c:pt>
                <c:pt idx="86">
                  <c:v>44648</c:v>
                </c:pt>
                <c:pt idx="87">
                  <c:v>44649</c:v>
                </c:pt>
                <c:pt idx="88">
                  <c:v>44650</c:v>
                </c:pt>
                <c:pt idx="89">
                  <c:v>44651</c:v>
                </c:pt>
                <c:pt idx="90">
                  <c:v>44652</c:v>
                </c:pt>
                <c:pt idx="91">
                  <c:v>44653</c:v>
                </c:pt>
                <c:pt idx="92">
                  <c:v>44654</c:v>
                </c:pt>
                <c:pt idx="93">
                  <c:v>44655</c:v>
                </c:pt>
                <c:pt idx="94">
                  <c:v>44656</c:v>
                </c:pt>
                <c:pt idx="95">
                  <c:v>44657</c:v>
                </c:pt>
                <c:pt idx="96">
                  <c:v>44658</c:v>
                </c:pt>
                <c:pt idx="97">
                  <c:v>44659</c:v>
                </c:pt>
                <c:pt idx="98">
                  <c:v>44660</c:v>
                </c:pt>
                <c:pt idx="99">
                  <c:v>44661</c:v>
                </c:pt>
                <c:pt idx="100">
                  <c:v>44662</c:v>
                </c:pt>
                <c:pt idx="101">
                  <c:v>44663</c:v>
                </c:pt>
                <c:pt idx="102">
                  <c:v>44664</c:v>
                </c:pt>
                <c:pt idx="103">
                  <c:v>44665</c:v>
                </c:pt>
                <c:pt idx="104">
                  <c:v>44666</c:v>
                </c:pt>
                <c:pt idx="105">
                  <c:v>44667</c:v>
                </c:pt>
                <c:pt idx="106">
                  <c:v>44668</c:v>
                </c:pt>
                <c:pt idx="107">
                  <c:v>44669</c:v>
                </c:pt>
                <c:pt idx="108">
                  <c:v>44670</c:v>
                </c:pt>
                <c:pt idx="109">
                  <c:v>44671</c:v>
                </c:pt>
                <c:pt idx="110">
                  <c:v>44672</c:v>
                </c:pt>
                <c:pt idx="111">
                  <c:v>44673</c:v>
                </c:pt>
                <c:pt idx="112">
                  <c:v>44674</c:v>
                </c:pt>
                <c:pt idx="113">
                  <c:v>44675</c:v>
                </c:pt>
                <c:pt idx="114">
                  <c:v>44676</c:v>
                </c:pt>
                <c:pt idx="115">
                  <c:v>44677</c:v>
                </c:pt>
                <c:pt idx="116">
                  <c:v>44678</c:v>
                </c:pt>
                <c:pt idx="117">
                  <c:v>44679</c:v>
                </c:pt>
                <c:pt idx="118">
                  <c:v>44680</c:v>
                </c:pt>
                <c:pt idx="119">
                  <c:v>44681</c:v>
                </c:pt>
                <c:pt idx="120">
                  <c:v>44682</c:v>
                </c:pt>
                <c:pt idx="121">
                  <c:v>44683</c:v>
                </c:pt>
                <c:pt idx="122">
                  <c:v>44684</c:v>
                </c:pt>
                <c:pt idx="123">
                  <c:v>44685</c:v>
                </c:pt>
                <c:pt idx="124">
                  <c:v>44686</c:v>
                </c:pt>
                <c:pt idx="125">
                  <c:v>44687</c:v>
                </c:pt>
                <c:pt idx="126">
                  <c:v>44688</c:v>
                </c:pt>
                <c:pt idx="127">
                  <c:v>44689</c:v>
                </c:pt>
                <c:pt idx="128">
                  <c:v>44690</c:v>
                </c:pt>
                <c:pt idx="129">
                  <c:v>44691</c:v>
                </c:pt>
                <c:pt idx="130">
                  <c:v>44692</c:v>
                </c:pt>
                <c:pt idx="131">
                  <c:v>44693</c:v>
                </c:pt>
                <c:pt idx="132">
                  <c:v>44694</c:v>
                </c:pt>
                <c:pt idx="133">
                  <c:v>44695</c:v>
                </c:pt>
                <c:pt idx="134">
                  <c:v>44696</c:v>
                </c:pt>
                <c:pt idx="135">
                  <c:v>44697</c:v>
                </c:pt>
                <c:pt idx="136">
                  <c:v>44698</c:v>
                </c:pt>
                <c:pt idx="137">
                  <c:v>44699</c:v>
                </c:pt>
                <c:pt idx="138">
                  <c:v>44700</c:v>
                </c:pt>
                <c:pt idx="139">
                  <c:v>44701</c:v>
                </c:pt>
                <c:pt idx="140">
                  <c:v>44702</c:v>
                </c:pt>
                <c:pt idx="141">
                  <c:v>44703</c:v>
                </c:pt>
                <c:pt idx="142">
                  <c:v>44704</c:v>
                </c:pt>
                <c:pt idx="143">
                  <c:v>44705</c:v>
                </c:pt>
                <c:pt idx="144">
                  <c:v>44706</c:v>
                </c:pt>
                <c:pt idx="145">
                  <c:v>44707</c:v>
                </c:pt>
                <c:pt idx="146">
                  <c:v>44708</c:v>
                </c:pt>
                <c:pt idx="147">
                  <c:v>44709</c:v>
                </c:pt>
                <c:pt idx="148">
                  <c:v>44710</c:v>
                </c:pt>
                <c:pt idx="149">
                  <c:v>44711</c:v>
                </c:pt>
                <c:pt idx="150">
                  <c:v>44712</c:v>
                </c:pt>
                <c:pt idx="151">
                  <c:v>44713</c:v>
                </c:pt>
                <c:pt idx="152">
                  <c:v>44714</c:v>
                </c:pt>
                <c:pt idx="153">
                  <c:v>44715</c:v>
                </c:pt>
                <c:pt idx="154">
                  <c:v>44716</c:v>
                </c:pt>
                <c:pt idx="155">
                  <c:v>44717</c:v>
                </c:pt>
                <c:pt idx="156">
                  <c:v>44718</c:v>
                </c:pt>
                <c:pt idx="157">
                  <c:v>44719</c:v>
                </c:pt>
                <c:pt idx="158">
                  <c:v>44720</c:v>
                </c:pt>
                <c:pt idx="159">
                  <c:v>44721</c:v>
                </c:pt>
                <c:pt idx="160">
                  <c:v>44722</c:v>
                </c:pt>
                <c:pt idx="161">
                  <c:v>44723</c:v>
                </c:pt>
                <c:pt idx="162">
                  <c:v>44724</c:v>
                </c:pt>
                <c:pt idx="163">
                  <c:v>44725</c:v>
                </c:pt>
                <c:pt idx="164">
                  <c:v>44726</c:v>
                </c:pt>
                <c:pt idx="165">
                  <c:v>44727</c:v>
                </c:pt>
                <c:pt idx="166">
                  <c:v>44728</c:v>
                </c:pt>
                <c:pt idx="167">
                  <c:v>44729</c:v>
                </c:pt>
                <c:pt idx="168">
                  <c:v>44730</c:v>
                </c:pt>
                <c:pt idx="169">
                  <c:v>44731</c:v>
                </c:pt>
                <c:pt idx="170">
                  <c:v>44732</c:v>
                </c:pt>
                <c:pt idx="171">
                  <c:v>44733</c:v>
                </c:pt>
                <c:pt idx="172">
                  <c:v>44734</c:v>
                </c:pt>
                <c:pt idx="173">
                  <c:v>44735</c:v>
                </c:pt>
                <c:pt idx="174">
                  <c:v>44736</c:v>
                </c:pt>
                <c:pt idx="175">
                  <c:v>44737</c:v>
                </c:pt>
                <c:pt idx="176">
                  <c:v>44738</c:v>
                </c:pt>
                <c:pt idx="177">
                  <c:v>44739</c:v>
                </c:pt>
                <c:pt idx="178">
                  <c:v>44740</c:v>
                </c:pt>
                <c:pt idx="179">
                  <c:v>44741</c:v>
                </c:pt>
                <c:pt idx="180">
                  <c:v>44742</c:v>
                </c:pt>
                <c:pt idx="181">
                  <c:v>44743</c:v>
                </c:pt>
                <c:pt idx="182">
                  <c:v>44744</c:v>
                </c:pt>
                <c:pt idx="183">
                  <c:v>44745</c:v>
                </c:pt>
                <c:pt idx="184">
                  <c:v>44746</c:v>
                </c:pt>
                <c:pt idx="185">
                  <c:v>44747</c:v>
                </c:pt>
                <c:pt idx="186">
                  <c:v>44748</c:v>
                </c:pt>
                <c:pt idx="187">
                  <c:v>44749</c:v>
                </c:pt>
                <c:pt idx="188">
                  <c:v>44750</c:v>
                </c:pt>
                <c:pt idx="189">
                  <c:v>44751</c:v>
                </c:pt>
                <c:pt idx="190">
                  <c:v>44752</c:v>
                </c:pt>
                <c:pt idx="191">
                  <c:v>44753</c:v>
                </c:pt>
                <c:pt idx="192">
                  <c:v>44754</c:v>
                </c:pt>
                <c:pt idx="193">
                  <c:v>44755</c:v>
                </c:pt>
                <c:pt idx="194">
                  <c:v>44756</c:v>
                </c:pt>
                <c:pt idx="195">
                  <c:v>44757</c:v>
                </c:pt>
                <c:pt idx="196">
                  <c:v>44758</c:v>
                </c:pt>
                <c:pt idx="197">
                  <c:v>44759</c:v>
                </c:pt>
                <c:pt idx="198">
                  <c:v>44760</c:v>
                </c:pt>
                <c:pt idx="199">
                  <c:v>44761</c:v>
                </c:pt>
                <c:pt idx="200">
                  <c:v>44762</c:v>
                </c:pt>
                <c:pt idx="201">
                  <c:v>44763</c:v>
                </c:pt>
                <c:pt idx="202">
                  <c:v>44764</c:v>
                </c:pt>
                <c:pt idx="203">
                  <c:v>44765</c:v>
                </c:pt>
                <c:pt idx="204">
                  <c:v>44766</c:v>
                </c:pt>
                <c:pt idx="205">
                  <c:v>44767</c:v>
                </c:pt>
                <c:pt idx="206">
                  <c:v>44768</c:v>
                </c:pt>
                <c:pt idx="207">
                  <c:v>44769</c:v>
                </c:pt>
                <c:pt idx="208">
                  <c:v>44770</c:v>
                </c:pt>
                <c:pt idx="209">
                  <c:v>44771</c:v>
                </c:pt>
                <c:pt idx="210">
                  <c:v>44772</c:v>
                </c:pt>
                <c:pt idx="211">
                  <c:v>44773</c:v>
                </c:pt>
                <c:pt idx="212">
                  <c:v>44774</c:v>
                </c:pt>
                <c:pt idx="213">
                  <c:v>44775</c:v>
                </c:pt>
                <c:pt idx="214">
                  <c:v>44776</c:v>
                </c:pt>
                <c:pt idx="215">
                  <c:v>44777</c:v>
                </c:pt>
                <c:pt idx="216">
                  <c:v>44778</c:v>
                </c:pt>
                <c:pt idx="217">
                  <c:v>44779</c:v>
                </c:pt>
                <c:pt idx="218">
                  <c:v>44780</c:v>
                </c:pt>
                <c:pt idx="219">
                  <c:v>44781</c:v>
                </c:pt>
                <c:pt idx="220">
                  <c:v>44782</c:v>
                </c:pt>
                <c:pt idx="221">
                  <c:v>44783</c:v>
                </c:pt>
                <c:pt idx="222">
                  <c:v>44784</c:v>
                </c:pt>
                <c:pt idx="223">
                  <c:v>44785</c:v>
                </c:pt>
                <c:pt idx="224">
                  <c:v>44786</c:v>
                </c:pt>
                <c:pt idx="225">
                  <c:v>44787</c:v>
                </c:pt>
                <c:pt idx="226">
                  <c:v>44788</c:v>
                </c:pt>
                <c:pt idx="227">
                  <c:v>44789</c:v>
                </c:pt>
                <c:pt idx="228">
                  <c:v>44790</c:v>
                </c:pt>
                <c:pt idx="229">
                  <c:v>44791</c:v>
                </c:pt>
                <c:pt idx="230">
                  <c:v>44792</c:v>
                </c:pt>
                <c:pt idx="231">
                  <c:v>44793</c:v>
                </c:pt>
                <c:pt idx="232">
                  <c:v>44794</c:v>
                </c:pt>
                <c:pt idx="233">
                  <c:v>44795</c:v>
                </c:pt>
                <c:pt idx="234">
                  <c:v>44796</c:v>
                </c:pt>
                <c:pt idx="235">
                  <c:v>44797</c:v>
                </c:pt>
                <c:pt idx="236">
                  <c:v>44798</c:v>
                </c:pt>
                <c:pt idx="237">
                  <c:v>44799</c:v>
                </c:pt>
                <c:pt idx="238">
                  <c:v>44800</c:v>
                </c:pt>
                <c:pt idx="239">
                  <c:v>44801</c:v>
                </c:pt>
                <c:pt idx="240">
                  <c:v>44802</c:v>
                </c:pt>
                <c:pt idx="241">
                  <c:v>44803</c:v>
                </c:pt>
                <c:pt idx="242">
                  <c:v>44804</c:v>
                </c:pt>
                <c:pt idx="243">
                  <c:v>44805</c:v>
                </c:pt>
                <c:pt idx="244">
                  <c:v>44806</c:v>
                </c:pt>
                <c:pt idx="245">
                  <c:v>44807</c:v>
                </c:pt>
                <c:pt idx="246">
                  <c:v>44808</c:v>
                </c:pt>
                <c:pt idx="247">
                  <c:v>44809</c:v>
                </c:pt>
                <c:pt idx="248">
                  <c:v>44810</c:v>
                </c:pt>
                <c:pt idx="249">
                  <c:v>44811</c:v>
                </c:pt>
                <c:pt idx="250">
                  <c:v>44812</c:v>
                </c:pt>
                <c:pt idx="251">
                  <c:v>44813</c:v>
                </c:pt>
                <c:pt idx="252">
                  <c:v>44814</c:v>
                </c:pt>
                <c:pt idx="253">
                  <c:v>44815</c:v>
                </c:pt>
                <c:pt idx="254">
                  <c:v>44816</c:v>
                </c:pt>
                <c:pt idx="255">
                  <c:v>44817</c:v>
                </c:pt>
                <c:pt idx="256">
                  <c:v>44818</c:v>
                </c:pt>
                <c:pt idx="257">
                  <c:v>44819</c:v>
                </c:pt>
                <c:pt idx="258">
                  <c:v>44820</c:v>
                </c:pt>
                <c:pt idx="259">
                  <c:v>44821</c:v>
                </c:pt>
                <c:pt idx="260">
                  <c:v>44822</c:v>
                </c:pt>
                <c:pt idx="261">
                  <c:v>44823</c:v>
                </c:pt>
                <c:pt idx="262">
                  <c:v>44824</c:v>
                </c:pt>
                <c:pt idx="263">
                  <c:v>44825</c:v>
                </c:pt>
                <c:pt idx="264">
                  <c:v>44826</c:v>
                </c:pt>
                <c:pt idx="265">
                  <c:v>44827</c:v>
                </c:pt>
                <c:pt idx="266">
                  <c:v>44828</c:v>
                </c:pt>
                <c:pt idx="267">
                  <c:v>44829</c:v>
                </c:pt>
                <c:pt idx="268">
                  <c:v>44830</c:v>
                </c:pt>
                <c:pt idx="269">
                  <c:v>44831</c:v>
                </c:pt>
                <c:pt idx="270">
                  <c:v>44832</c:v>
                </c:pt>
                <c:pt idx="271">
                  <c:v>44833</c:v>
                </c:pt>
                <c:pt idx="272">
                  <c:v>44834</c:v>
                </c:pt>
                <c:pt idx="273">
                  <c:v>44835</c:v>
                </c:pt>
                <c:pt idx="274">
                  <c:v>44836</c:v>
                </c:pt>
                <c:pt idx="275">
                  <c:v>44837</c:v>
                </c:pt>
                <c:pt idx="276">
                  <c:v>44838</c:v>
                </c:pt>
                <c:pt idx="277">
                  <c:v>44839</c:v>
                </c:pt>
                <c:pt idx="278">
                  <c:v>44840</c:v>
                </c:pt>
                <c:pt idx="279">
                  <c:v>44841</c:v>
                </c:pt>
                <c:pt idx="280">
                  <c:v>44842</c:v>
                </c:pt>
                <c:pt idx="281">
                  <c:v>44843</c:v>
                </c:pt>
                <c:pt idx="282">
                  <c:v>44844</c:v>
                </c:pt>
                <c:pt idx="283">
                  <c:v>44845</c:v>
                </c:pt>
                <c:pt idx="284">
                  <c:v>44846</c:v>
                </c:pt>
                <c:pt idx="285">
                  <c:v>44847</c:v>
                </c:pt>
                <c:pt idx="286">
                  <c:v>44848</c:v>
                </c:pt>
                <c:pt idx="287">
                  <c:v>44849</c:v>
                </c:pt>
                <c:pt idx="288">
                  <c:v>44850</c:v>
                </c:pt>
                <c:pt idx="289">
                  <c:v>44851</c:v>
                </c:pt>
                <c:pt idx="290">
                  <c:v>44852</c:v>
                </c:pt>
                <c:pt idx="291">
                  <c:v>44853</c:v>
                </c:pt>
                <c:pt idx="292">
                  <c:v>44854</c:v>
                </c:pt>
                <c:pt idx="293">
                  <c:v>44855</c:v>
                </c:pt>
                <c:pt idx="294">
                  <c:v>44856</c:v>
                </c:pt>
                <c:pt idx="295">
                  <c:v>44857</c:v>
                </c:pt>
                <c:pt idx="296">
                  <c:v>44858</c:v>
                </c:pt>
                <c:pt idx="297">
                  <c:v>44859</c:v>
                </c:pt>
                <c:pt idx="298">
                  <c:v>44860</c:v>
                </c:pt>
                <c:pt idx="299">
                  <c:v>44861</c:v>
                </c:pt>
                <c:pt idx="300">
                  <c:v>44862</c:v>
                </c:pt>
                <c:pt idx="301">
                  <c:v>44863</c:v>
                </c:pt>
                <c:pt idx="302">
                  <c:v>44864</c:v>
                </c:pt>
                <c:pt idx="303">
                  <c:v>44865</c:v>
                </c:pt>
                <c:pt idx="304">
                  <c:v>44866</c:v>
                </c:pt>
                <c:pt idx="305">
                  <c:v>44867</c:v>
                </c:pt>
                <c:pt idx="306">
                  <c:v>44868</c:v>
                </c:pt>
                <c:pt idx="307">
                  <c:v>44869</c:v>
                </c:pt>
                <c:pt idx="308">
                  <c:v>44870</c:v>
                </c:pt>
                <c:pt idx="309">
                  <c:v>44871</c:v>
                </c:pt>
                <c:pt idx="310">
                  <c:v>44872</c:v>
                </c:pt>
                <c:pt idx="311">
                  <c:v>44873</c:v>
                </c:pt>
                <c:pt idx="312">
                  <c:v>44874</c:v>
                </c:pt>
                <c:pt idx="313">
                  <c:v>44875</c:v>
                </c:pt>
                <c:pt idx="314">
                  <c:v>44876</c:v>
                </c:pt>
                <c:pt idx="315">
                  <c:v>44877</c:v>
                </c:pt>
                <c:pt idx="316">
                  <c:v>44878</c:v>
                </c:pt>
                <c:pt idx="317">
                  <c:v>44879</c:v>
                </c:pt>
                <c:pt idx="318">
                  <c:v>44880</c:v>
                </c:pt>
                <c:pt idx="319">
                  <c:v>44881</c:v>
                </c:pt>
                <c:pt idx="320">
                  <c:v>44882</c:v>
                </c:pt>
                <c:pt idx="321">
                  <c:v>44883</c:v>
                </c:pt>
                <c:pt idx="322">
                  <c:v>44884</c:v>
                </c:pt>
                <c:pt idx="323">
                  <c:v>44885</c:v>
                </c:pt>
                <c:pt idx="324">
                  <c:v>44886</c:v>
                </c:pt>
                <c:pt idx="325">
                  <c:v>44887</c:v>
                </c:pt>
                <c:pt idx="326">
                  <c:v>44888</c:v>
                </c:pt>
                <c:pt idx="327">
                  <c:v>44889</c:v>
                </c:pt>
                <c:pt idx="328">
                  <c:v>44890</c:v>
                </c:pt>
                <c:pt idx="329">
                  <c:v>44891</c:v>
                </c:pt>
                <c:pt idx="330">
                  <c:v>44892</c:v>
                </c:pt>
                <c:pt idx="331">
                  <c:v>44893</c:v>
                </c:pt>
                <c:pt idx="332">
                  <c:v>44894</c:v>
                </c:pt>
                <c:pt idx="333">
                  <c:v>44895</c:v>
                </c:pt>
                <c:pt idx="334">
                  <c:v>44896</c:v>
                </c:pt>
                <c:pt idx="335">
                  <c:v>44897</c:v>
                </c:pt>
                <c:pt idx="336">
                  <c:v>44898</c:v>
                </c:pt>
                <c:pt idx="337">
                  <c:v>44899</c:v>
                </c:pt>
                <c:pt idx="338">
                  <c:v>44900</c:v>
                </c:pt>
                <c:pt idx="339">
                  <c:v>44901</c:v>
                </c:pt>
                <c:pt idx="340">
                  <c:v>44902</c:v>
                </c:pt>
                <c:pt idx="341">
                  <c:v>44903</c:v>
                </c:pt>
                <c:pt idx="342">
                  <c:v>44904</c:v>
                </c:pt>
                <c:pt idx="343">
                  <c:v>44905</c:v>
                </c:pt>
                <c:pt idx="344">
                  <c:v>44906</c:v>
                </c:pt>
                <c:pt idx="345">
                  <c:v>44907</c:v>
                </c:pt>
                <c:pt idx="346">
                  <c:v>44908</c:v>
                </c:pt>
                <c:pt idx="347">
                  <c:v>44909</c:v>
                </c:pt>
                <c:pt idx="348">
                  <c:v>44910</c:v>
                </c:pt>
                <c:pt idx="349">
                  <c:v>44911</c:v>
                </c:pt>
                <c:pt idx="350">
                  <c:v>44912</c:v>
                </c:pt>
                <c:pt idx="351">
                  <c:v>44913</c:v>
                </c:pt>
                <c:pt idx="352">
                  <c:v>44914</c:v>
                </c:pt>
                <c:pt idx="353">
                  <c:v>44915</c:v>
                </c:pt>
                <c:pt idx="354">
                  <c:v>44916</c:v>
                </c:pt>
                <c:pt idx="355">
                  <c:v>44917</c:v>
                </c:pt>
                <c:pt idx="356">
                  <c:v>44918</c:v>
                </c:pt>
                <c:pt idx="357">
                  <c:v>44919</c:v>
                </c:pt>
                <c:pt idx="358">
                  <c:v>44920</c:v>
                </c:pt>
                <c:pt idx="359">
                  <c:v>44921</c:v>
                </c:pt>
                <c:pt idx="360">
                  <c:v>44922</c:v>
                </c:pt>
                <c:pt idx="361">
                  <c:v>44923</c:v>
                </c:pt>
                <c:pt idx="362">
                  <c:v>44924</c:v>
                </c:pt>
                <c:pt idx="363">
                  <c:v>44925</c:v>
                </c:pt>
                <c:pt idx="364">
                  <c:v>44926</c:v>
                </c:pt>
              </c:numCache>
            </c:numRef>
          </c:cat>
          <c:val>
            <c:numRef>
              <c:f>'Daten STOK'!$D$12:$D$140</c:f>
              <c:numCache>
                <c:formatCode>0.00</c:formatCode>
                <c:ptCount val="129"/>
                <c:pt idx="0">
                  <c:v>0.79400000000000004</c:v>
                </c:pt>
                <c:pt idx="1">
                  <c:v>4.2000000000000003E-2</c:v>
                </c:pt>
                <c:pt idx="2">
                  <c:v>3.5000000000000003E-2</c:v>
                </c:pt>
                <c:pt idx="3">
                  <c:v>4.8000000000000001E-2</c:v>
                </c:pt>
                <c:pt idx="4">
                  <c:v>7.5999999999999998E-2</c:v>
                </c:pt>
                <c:pt idx="5">
                  <c:v>9.7000000000000003E-2</c:v>
                </c:pt>
                <c:pt idx="6">
                  <c:v>0.06</c:v>
                </c:pt>
                <c:pt idx="7">
                  <c:v>0.05</c:v>
                </c:pt>
                <c:pt idx="8">
                  <c:v>0.126</c:v>
                </c:pt>
                <c:pt idx="9">
                  <c:v>8.5749999999999993</c:v>
                </c:pt>
                <c:pt idx="10">
                  <c:v>7.141</c:v>
                </c:pt>
                <c:pt idx="11">
                  <c:v>10.465999999999999</c:v>
                </c:pt>
                <c:pt idx="12">
                  <c:v>1.5229999999999999</c:v>
                </c:pt>
                <c:pt idx="13">
                  <c:v>4.1509999999999998</c:v>
                </c:pt>
                <c:pt idx="14">
                  <c:v>7.7190000000000003</c:v>
                </c:pt>
                <c:pt idx="15">
                  <c:v>0.33700000000000002</c:v>
                </c:pt>
                <c:pt idx="16">
                  <c:v>0.183</c:v>
                </c:pt>
                <c:pt idx="17">
                  <c:v>0.27800000000000002</c:v>
                </c:pt>
                <c:pt idx="18">
                  <c:v>3.2320000000000002</c:v>
                </c:pt>
                <c:pt idx="19">
                  <c:v>8.5999999999999993E-2</c:v>
                </c:pt>
                <c:pt idx="20">
                  <c:v>0.16</c:v>
                </c:pt>
                <c:pt idx="21">
                  <c:v>0.16400000000000001</c:v>
                </c:pt>
                <c:pt idx="22">
                  <c:v>0.14699999999999999</c:v>
                </c:pt>
                <c:pt idx="23">
                  <c:v>0.308</c:v>
                </c:pt>
                <c:pt idx="24">
                  <c:v>0.25900000000000001</c:v>
                </c:pt>
                <c:pt idx="25">
                  <c:v>0.20300000000000001</c:v>
                </c:pt>
                <c:pt idx="26">
                  <c:v>0.13300000000000001</c:v>
                </c:pt>
                <c:pt idx="27">
                  <c:v>0.109</c:v>
                </c:pt>
                <c:pt idx="28">
                  <c:v>7.3999999999999996E-2</c:v>
                </c:pt>
                <c:pt idx="29">
                  <c:v>0.13100000000000001</c:v>
                </c:pt>
                <c:pt idx="30">
                  <c:v>5.1999999999999998E-2</c:v>
                </c:pt>
                <c:pt idx="31">
                  <c:v>8.3000000000000004E-2</c:v>
                </c:pt>
                <c:pt idx="32">
                  <c:v>0.122</c:v>
                </c:pt>
                <c:pt idx="33">
                  <c:v>8.2000000000000003E-2</c:v>
                </c:pt>
                <c:pt idx="34">
                  <c:v>5.0999999999999997E-2</c:v>
                </c:pt>
                <c:pt idx="35">
                  <c:v>0.20200000000000001</c:v>
                </c:pt>
                <c:pt idx="36">
                  <c:v>3.2000000000000001E-2</c:v>
                </c:pt>
                <c:pt idx="37">
                  <c:v>8.8999999999999996E-2</c:v>
                </c:pt>
                <c:pt idx="38">
                  <c:v>6.0999999999999999E-2</c:v>
                </c:pt>
                <c:pt idx="39">
                  <c:v>0.17199999999999999</c:v>
                </c:pt>
                <c:pt idx="41">
                  <c:v>0.14399999999999999</c:v>
                </c:pt>
                <c:pt idx="42">
                  <c:v>0.217</c:v>
                </c:pt>
                <c:pt idx="43">
                  <c:v>0.10199999999999999</c:v>
                </c:pt>
                <c:pt idx="44">
                  <c:v>5.2999999999999999E-2</c:v>
                </c:pt>
                <c:pt idx="45">
                  <c:v>8.1000000000000003E-2</c:v>
                </c:pt>
                <c:pt idx="46">
                  <c:v>2.1999999999999999E-2</c:v>
                </c:pt>
                <c:pt idx="47">
                  <c:v>4.1000000000000002E-2</c:v>
                </c:pt>
                <c:pt idx="48">
                  <c:v>4.8000000000000001E-2</c:v>
                </c:pt>
                <c:pt idx="49">
                  <c:v>4.4999999999999998E-2</c:v>
                </c:pt>
                <c:pt idx="50">
                  <c:v>0.03</c:v>
                </c:pt>
                <c:pt idx="51">
                  <c:v>5.5E-2</c:v>
                </c:pt>
                <c:pt idx="52">
                  <c:v>5.5E-2</c:v>
                </c:pt>
                <c:pt idx="53">
                  <c:v>8.4000000000000005E-2</c:v>
                </c:pt>
                <c:pt idx="54">
                  <c:v>6.2E-2</c:v>
                </c:pt>
                <c:pt idx="55">
                  <c:v>9.2999999999999999E-2</c:v>
                </c:pt>
                <c:pt idx="56">
                  <c:v>0.16600000000000001</c:v>
                </c:pt>
                <c:pt idx="57">
                  <c:v>0.126</c:v>
                </c:pt>
                <c:pt idx="58">
                  <c:v>0.46400000000000002</c:v>
                </c:pt>
                <c:pt idx="59">
                  <c:v>0.39300000000000002</c:v>
                </c:pt>
                <c:pt idx="60">
                  <c:v>0.71599999999999997</c:v>
                </c:pt>
                <c:pt idx="61">
                  <c:v>0.56100000000000005</c:v>
                </c:pt>
                <c:pt idx="62">
                  <c:v>0.42899999999999999</c:v>
                </c:pt>
                <c:pt idx="63">
                  <c:v>0.32</c:v>
                </c:pt>
                <c:pt idx="64">
                  <c:v>0.67600000000000005</c:v>
                </c:pt>
                <c:pt idx="65">
                  <c:v>0.2</c:v>
                </c:pt>
                <c:pt idx="66">
                  <c:v>0.59299999999999997</c:v>
                </c:pt>
                <c:pt idx="67">
                  <c:v>0.40699999999999997</c:v>
                </c:pt>
                <c:pt idx="68">
                  <c:v>0.33900000000000002</c:v>
                </c:pt>
                <c:pt idx="69">
                  <c:v>0.26500000000000001</c:v>
                </c:pt>
                <c:pt idx="70">
                  <c:v>0.11799999999999999</c:v>
                </c:pt>
                <c:pt idx="71">
                  <c:v>0.10199999999999999</c:v>
                </c:pt>
                <c:pt idx="72">
                  <c:v>0.121</c:v>
                </c:pt>
                <c:pt idx="73">
                  <c:v>0.17499999999999999</c:v>
                </c:pt>
                <c:pt idx="74">
                  <c:v>0.155</c:v>
                </c:pt>
                <c:pt idx="75">
                  <c:v>0.17</c:v>
                </c:pt>
                <c:pt idx="76">
                  <c:v>0.22800000000000001</c:v>
                </c:pt>
                <c:pt idx="77">
                  <c:v>0.09</c:v>
                </c:pt>
                <c:pt idx="78">
                  <c:v>0.33300000000000002</c:v>
                </c:pt>
                <c:pt idx="79">
                  <c:v>0.23599999999999999</c:v>
                </c:pt>
                <c:pt idx="80">
                  <c:v>0.48399999999999999</c:v>
                </c:pt>
                <c:pt idx="81">
                  <c:v>0.27</c:v>
                </c:pt>
                <c:pt idx="82">
                  <c:v>0.42799999999999999</c:v>
                </c:pt>
                <c:pt idx="83">
                  <c:v>0.52500000000000002</c:v>
                </c:pt>
                <c:pt idx="84">
                  <c:v>0.45700000000000002</c:v>
                </c:pt>
                <c:pt idx="85">
                  <c:v>0.48599999999999999</c:v>
                </c:pt>
                <c:pt idx="86">
                  <c:v>0.68500000000000005</c:v>
                </c:pt>
                <c:pt idx="87">
                  <c:v>0.78</c:v>
                </c:pt>
                <c:pt idx="88">
                  <c:v>0.191</c:v>
                </c:pt>
                <c:pt idx="89">
                  <c:v>0.128</c:v>
                </c:pt>
                <c:pt idx="90">
                  <c:v>9.0999999999999998E-2</c:v>
                </c:pt>
                <c:pt idx="91">
                  <c:v>0.104</c:v>
                </c:pt>
                <c:pt idx="92">
                  <c:v>0.14899999999999999</c:v>
                </c:pt>
                <c:pt idx="93">
                  <c:v>0.16300000000000001</c:v>
                </c:pt>
                <c:pt idx="94">
                  <c:v>5.8000000000000003E-2</c:v>
                </c:pt>
                <c:pt idx="95">
                  <c:v>4.1000000000000002E-2</c:v>
                </c:pt>
                <c:pt idx="96">
                  <c:v>3.9E-2</c:v>
                </c:pt>
                <c:pt idx="97">
                  <c:v>7.3999999999999996E-2</c:v>
                </c:pt>
                <c:pt idx="98">
                  <c:v>5.8999999999999997E-2</c:v>
                </c:pt>
                <c:pt idx="99">
                  <c:v>0.46600000000000003</c:v>
                </c:pt>
                <c:pt idx="100">
                  <c:v>0.215</c:v>
                </c:pt>
                <c:pt idx="101">
                  <c:v>0.221</c:v>
                </c:pt>
                <c:pt idx="102">
                  <c:v>0.26200000000000001</c:v>
                </c:pt>
                <c:pt idx="103">
                  <c:v>0.33700000000000002</c:v>
                </c:pt>
                <c:pt idx="104">
                  <c:v>0.245</c:v>
                </c:pt>
                <c:pt idx="105">
                  <c:v>0.499</c:v>
                </c:pt>
                <c:pt idx="106">
                  <c:v>0.35199999999999998</c:v>
                </c:pt>
                <c:pt idx="107">
                  <c:v>0.27400000000000002</c:v>
                </c:pt>
                <c:pt idx="108">
                  <c:v>0.25600000000000001</c:v>
                </c:pt>
                <c:pt idx="109">
                  <c:v>0.27600000000000002</c:v>
                </c:pt>
                <c:pt idx="110">
                  <c:v>0.20200000000000001</c:v>
                </c:pt>
                <c:pt idx="111">
                  <c:v>0.20799999999999999</c:v>
                </c:pt>
                <c:pt idx="112">
                  <c:v>0.433</c:v>
                </c:pt>
                <c:pt idx="113">
                  <c:v>0.188</c:v>
                </c:pt>
                <c:pt idx="114">
                  <c:v>0.14000000000000001</c:v>
                </c:pt>
                <c:pt idx="115">
                  <c:v>0.112</c:v>
                </c:pt>
                <c:pt idx="116">
                  <c:v>0.19600000000000001</c:v>
                </c:pt>
                <c:pt idx="117">
                  <c:v>0.216</c:v>
                </c:pt>
                <c:pt idx="118">
                  <c:v>0.49099999999999999</c:v>
                </c:pt>
                <c:pt idx="119">
                  <c:v>0.1</c:v>
                </c:pt>
                <c:pt idx="120">
                  <c:v>0.19600000000000001</c:v>
                </c:pt>
                <c:pt idx="121">
                  <c:v>0.24299999999999999</c:v>
                </c:pt>
                <c:pt idx="122">
                  <c:v>0.17</c:v>
                </c:pt>
                <c:pt idx="123">
                  <c:v>0.20100000000000001</c:v>
                </c:pt>
                <c:pt idx="124">
                  <c:v>0.25700000000000001</c:v>
                </c:pt>
                <c:pt idx="125">
                  <c:v>0.191</c:v>
                </c:pt>
                <c:pt idx="126">
                  <c:v>0.246</c:v>
                </c:pt>
                <c:pt idx="127">
                  <c:v>0.11700000000000001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1-D5D1-404F-B147-C6CE6D0209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929280"/>
        <c:axId val="52931200"/>
        <c:extLst/>
      </c:lineChart>
      <c:dateAx>
        <c:axId val="529292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Datum</a:t>
                </a:r>
              </a:p>
            </c:rich>
          </c:tx>
          <c:layout>
            <c:manualLayout>
              <c:xMode val="edge"/>
              <c:yMode val="edge"/>
              <c:x val="0.48232848232848202"/>
              <c:y val="0.92773109243697505"/>
            </c:manualLayout>
          </c:layout>
          <c:overlay val="0"/>
          <c:spPr>
            <a:noFill/>
            <a:ln w="25400">
              <a:noFill/>
            </a:ln>
          </c:spPr>
        </c:title>
        <c:numFmt formatCode="dd/mm/yy;@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52931200"/>
        <c:crosses val="autoZero"/>
        <c:auto val="1"/>
        <c:lblOffset val="100"/>
        <c:baseTimeUnit val="days"/>
        <c:majorUnit val="6"/>
        <c:majorTimeUnit val="days"/>
      </c:dateAx>
      <c:valAx>
        <c:axId val="52931200"/>
        <c:scaling>
          <c:orientation val="minMax"/>
          <c:max val="5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ng/m³</a:t>
                </a:r>
              </a:p>
            </c:rich>
          </c:tx>
          <c:layout>
            <c:manualLayout>
              <c:xMode val="edge"/>
              <c:yMode val="edge"/>
              <c:x val="1.14345114345114E-2"/>
              <c:y val="0.43529411764705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5292928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8676683159907723"/>
          <c:y val="9.2773109243697485E-2"/>
          <c:w val="0.47438090071726419"/>
          <c:h val="4.319530646904431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8740157499999996" right="0.78740157499999996" top="0.984251969" bottom="0.984251969" header="0.4921259845" footer="0.4921259845"/>
  <pageSetup paperSize="9" orientation="landscape" horizontalDpi="300" verticalDpi="300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8740157499999996" right="0.78740157499999996" top="0.984251969" bottom="0.984251969" header="0.4921259845" footer="0.4921259845"/>
  <pageSetup paperSize="9" orientation="landscape" horizontalDpi="300" verticalDpi="300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8740157499999996" right="0.78740157499999996" top="0.984251969" bottom="0.984251969" header="0.4921259845" footer="0.4921259845"/>
  <pageSetup paperSize="9" orientation="landscape" horizontalDpi="300" verticalDpi="300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445610</xdr:colOff>
      <xdr:row>48</xdr:row>
      <xdr:rowOff>95250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11113610" cy="7867650"/>
        </a:xfrm>
        <a:prstGeom prst="rect">
          <a:avLst/>
        </a:prstGeom>
      </xdr:spPr>
    </xdr:pic>
    <xdr:clientData/>
  </xdr:twoCellAnchor>
  <xdr:twoCellAnchor>
    <xdr:from>
      <xdr:col>3</xdr:col>
      <xdr:colOff>628650</xdr:colOff>
      <xdr:row>26</xdr:row>
      <xdr:rowOff>66675</xdr:rowOff>
    </xdr:from>
    <xdr:to>
      <xdr:col>5</xdr:col>
      <xdr:colOff>638175</xdr:colOff>
      <xdr:row>28</xdr:row>
      <xdr:rowOff>38100</xdr:rowOff>
    </xdr:to>
    <xdr:sp macro="" textlink="">
      <xdr:nvSpPr>
        <xdr:cNvPr id="3" name="Textfeld 2"/>
        <xdr:cNvSpPr txBox="1"/>
      </xdr:nvSpPr>
      <xdr:spPr>
        <a:xfrm>
          <a:off x="2914650" y="4276725"/>
          <a:ext cx="1533525" cy="2952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100"/>
            <a:t>Messende 08.05.2022</a:t>
          </a:r>
        </a:p>
      </xdr:txBody>
    </xdr:sp>
    <xdr:clientData/>
  </xdr:twoCellAnchor>
  <xdr:twoCellAnchor>
    <xdr:from>
      <xdr:col>4</xdr:col>
      <xdr:colOff>400051</xdr:colOff>
      <xdr:row>24</xdr:row>
      <xdr:rowOff>76200</xdr:rowOff>
    </xdr:from>
    <xdr:to>
      <xdr:col>4</xdr:col>
      <xdr:colOff>685801</xdr:colOff>
      <xdr:row>26</xdr:row>
      <xdr:rowOff>66675</xdr:rowOff>
    </xdr:to>
    <xdr:sp macro="" textlink="">
      <xdr:nvSpPr>
        <xdr:cNvPr id="4" name="Textfeld 3"/>
        <xdr:cNvSpPr txBox="1"/>
      </xdr:nvSpPr>
      <xdr:spPr>
        <a:xfrm>
          <a:off x="3448051" y="3962400"/>
          <a:ext cx="285750" cy="314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400" b="1">
              <a:solidFill>
                <a:srgbClr val="FF0000"/>
              </a:solidFill>
            </a:rPr>
            <a:t>X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9525</xdr:colOff>
      <xdr:row>1</xdr:row>
      <xdr:rowOff>133350</xdr:rowOff>
    </xdr:to>
    <xdr:sp macro="" textlink="">
      <xdr:nvSpPr>
        <xdr:cNvPr id="5" name="Textfeld 4"/>
        <xdr:cNvSpPr txBox="1"/>
      </xdr:nvSpPr>
      <xdr:spPr>
        <a:xfrm>
          <a:off x="0" y="0"/>
          <a:ext cx="1533525" cy="2952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100"/>
            <a:t>Messende 08.05.2022</a:t>
          </a:r>
        </a:p>
      </xdr:txBody>
    </xdr:sp>
    <xdr:clientData/>
  </xdr:twoCellAnchor>
  <xdr:twoCellAnchor>
    <xdr:from>
      <xdr:col>5</xdr:col>
      <xdr:colOff>619125</xdr:colOff>
      <xdr:row>22</xdr:row>
      <xdr:rowOff>38100</xdr:rowOff>
    </xdr:from>
    <xdr:to>
      <xdr:col>7</xdr:col>
      <xdr:colOff>628650</xdr:colOff>
      <xdr:row>24</xdr:row>
      <xdr:rowOff>9525</xdr:rowOff>
    </xdr:to>
    <xdr:sp macro="" textlink="">
      <xdr:nvSpPr>
        <xdr:cNvPr id="6" name="Textfeld 5"/>
        <xdr:cNvSpPr txBox="1"/>
      </xdr:nvSpPr>
      <xdr:spPr>
        <a:xfrm>
          <a:off x="4429125" y="3600450"/>
          <a:ext cx="1533525" cy="2952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100"/>
            <a:t>Messende 03.07.2022</a:t>
          </a:r>
        </a:p>
      </xdr:txBody>
    </xdr:sp>
    <xdr:clientData/>
  </xdr:twoCellAnchor>
  <xdr:twoCellAnchor>
    <xdr:from>
      <xdr:col>5</xdr:col>
      <xdr:colOff>219076</xdr:colOff>
      <xdr:row>21</xdr:row>
      <xdr:rowOff>28575</xdr:rowOff>
    </xdr:from>
    <xdr:to>
      <xdr:col>5</xdr:col>
      <xdr:colOff>504826</xdr:colOff>
      <xdr:row>23</xdr:row>
      <xdr:rowOff>19050</xdr:rowOff>
    </xdr:to>
    <xdr:sp macro="" textlink="">
      <xdr:nvSpPr>
        <xdr:cNvPr id="8" name="Textfeld 7"/>
        <xdr:cNvSpPr txBox="1"/>
      </xdr:nvSpPr>
      <xdr:spPr>
        <a:xfrm>
          <a:off x="4029076" y="3429000"/>
          <a:ext cx="285750" cy="314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400" b="1">
              <a:solidFill>
                <a:srgbClr val="FF0000"/>
              </a:solidFill>
            </a:rPr>
            <a:t>X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153525" cy="5648325"/>
    <xdr:graphicFrame macro="">
      <xdr:nvGraphicFramePr>
        <xdr:cNvPr id="2" name="Diagram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0.01357</cdr:x>
      <cdr:y>0.93445</cdr:y>
    </cdr:from>
    <cdr:to>
      <cdr:x>0.10777</cdr:x>
      <cdr:y>0.97963</cdr:y>
    </cdr:to>
    <cdr:pic>
      <cdr:nvPicPr>
        <cdr:cNvPr id="3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123825" y="5295900"/>
          <a:ext cx="859611" cy="256054"/>
        </a:xfrm>
        <a:prstGeom xmlns:a="http://schemas.openxmlformats.org/drawingml/2006/main" prst="rect">
          <a:avLst/>
        </a:prstGeom>
      </cdr:spPr>
    </cdr:pic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153525" cy="5648325"/>
    <xdr:graphicFrame macro="">
      <xdr:nvGraphicFramePr>
        <xdr:cNvPr id="2" name="Diagram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0.01566</cdr:x>
      <cdr:y>0.93613</cdr:y>
    </cdr:from>
    <cdr:to>
      <cdr:x>0.10986</cdr:x>
      <cdr:y>0.98131</cdr:y>
    </cdr:to>
    <cdr:pic>
      <cdr:nvPicPr>
        <cdr:cNvPr id="2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142875" y="5305425"/>
          <a:ext cx="859611" cy="256054"/>
        </a:xfrm>
        <a:prstGeom xmlns:a="http://schemas.openxmlformats.org/drawingml/2006/main" prst="rect">
          <a:avLst/>
        </a:prstGeom>
      </cdr:spPr>
    </cdr:pic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9153525" cy="5648325"/>
    <xdr:graphicFrame macro="">
      <xdr:nvGraphicFramePr>
        <xdr:cNvPr id="2" name="Diagram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0.01983</cdr:x>
      <cdr:y>0.93613</cdr:y>
    </cdr:from>
    <cdr:to>
      <cdr:x>0.11404</cdr:x>
      <cdr:y>0.98131</cdr:y>
    </cdr:to>
    <cdr:pic>
      <cdr:nvPicPr>
        <cdr:cNvPr id="2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180975" y="5305425"/>
          <a:ext cx="859611" cy="256054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"/>
  <sheetViews>
    <sheetView tabSelected="1" topLeftCell="A4" workbookViewId="0">
      <selection activeCell="A44" sqref="A44"/>
    </sheetView>
  </sheetViews>
  <sheetFormatPr baseColWidth="10" defaultRowHeight="12.75" x14ac:dyDescent="0.2"/>
  <cols>
    <col min="1" max="1" width="18.5703125" customWidth="1"/>
    <col min="2" max="2" width="61.42578125" customWidth="1"/>
    <col min="8" max="8" width="57" customWidth="1"/>
  </cols>
  <sheetData>
    <row r="1" spans="1:6" ht="15.75" x14ac:dyDescent="0.25">
      <c r="A1" s="1" t="s">
        <v>6</v>
      </c>
      <c r="F1" s="2"/>
    </row>
    <row r="3" spans="1:6" x14ac:dyDescent="0.2">
      <c r="A3" s="4" t="s">
        <v>28</v>
      </c>
      <c r="B3" s="4"/>
    </row>
    <row r="4" spans="1:6" x14ac:dyDescent="0.2">
      <c r="A4" s="4"/>
      <c r="B4" s="4"/>
    </row>
    <row r="5" spans="1:6" x14ac:dyDescent="0.2">
      <c r="A5" s="4" t="s">
        <v>29</v>
      </c>
      <c r="B5" s="4"/>
    </row>
    <row r="6" spans="1:6" x14ac:dyDescent="0.2">
      <c r="A6" s="4" t="s">
        <v>30</v>
      </c>
      <c r="B6" s="4"/>
    </row>
    <row r="7" spans="1:6" x14ac:dyDescent="0.2">
      <c r="A7" s="4" t="s">
        <v>31</v>
      </c>
      <c r="B7" s="4"/>
    </row>
    <row r="8" spans="1:6" x14ac:dyDescent="0.2">
      <c r="A8" s="4" t="s">
        <v>32</v>
      </c>
      <c r="B8" s="4"/>
    </row>
    <row r="10" spans="1:6" x14ac:dyDescent="0.2">
      <c r="A10" s="4" t="s">
        <v>8</v>
      </c>
      <c r="B10" s="83" t="s">
        <v>63</v>
      </c>
    </row>
    <row r="11" spans="1:6" x14ac:dyDescent="0.2">
      <c r="A11" s="4" t="s">
        <v>9</v>
      </c>
      <c r="B11" s="83" t="s">
        <v>44</v>
      </c>
    </row>
    <row r="13" spans="1:6" x14ac:dyDescent="0.2">
      <c r="A13" s="80" t="s">
        <v>38</v>
      </c>
    </row>
    <row r="14" spans="1:6" x14ac:dyDescent="0.2">
      <c r="A14" s="18" t="s">
        <v>48</v>
      </c>
      <c r="B14" s="191" t="s">
        <v>71</v>
      </c>
    </row>
    <row r="15" spans="1:6" x14ac:dyDescent="0.2">
      <c r="A15" s="17" t="s">
        <v>39</v>
      </c>
      <c r="B15" s="81" t="str">
        <f>HYPERLINK("http://www.gis-rest.nrw.de/geocoding_map_client/?rw="&amp;B16&amp;"&amp;hw="&amp;B17,A14)</f>
        <v>STOA</v>
      </c>
    </row>
    <row r="16" spans="1:6" x14ac:dyDescent="0.2">
      <c r="A16" s="123" t="s">
        <v>49</v>
      </c>
      <c r="B16" s="124">
        <v>304503</v>
      </c>
    </row>
    <row r="17" spans="1:2" x14ac:dyDescent="0.2">
      <c r="A17" s="123" t="s">
        <v>50</v>
      </c>
      <c r="B17" s="124">
        <v>5626970</v>
      </c>
    </row>
    <row r="18" spans="1:2" x14ac:dyDescent="0.2">
      <c r="A18" t="s">
        <v>51</v>
      </c>
      <c r="B18" s="124"/>
    </row>
    <row r="19" spans="1:2" x14ac:dyDescent="0.2">
      <c r="B19" s="124"/>
    </row>
    <row r="20" spans="1:2" x14ac:dyDescent="0.2">
      <c r="A20" s="18" t="s">
        <v>43</v>
      </c>
      <c r="B20" s="17"/>
    </row>
    <row r="21" spans="1:2" x14ac:dyDescent="0.2">
      <c r="A21" s="17" t="s">
        <v>39</v>
      </c>
      <c r="B21" s="81" t="str">
        <f>HYPERLINK("http://www.gis-rest.nrw.de/geocoding_map_client/?rw="&amp;B22&amp;"&amp;hw="&amp;B23,A20)</f>
        <v>STOB</v>
      </c>
    </row>
    <row r="22" spans="1:2" x14ac:dyDescent="0.2">
      <c r="A22" s="22" t="s">
        <v>41</v>
      </c>
      <c r="B22" s="82">
        <v>304639</v>
      </c>
    </row>
    <row r="23" spans="1:2" x14ac:dyDescent="0.2">
      <c r="A23" s="22" t="s">
        <v>42</v>
      </c>
      <c r="B23" s="82">
        <v>5627159</v>
      </c>
    </row>
    <row r="24" spans="1:2" x14ac:dyDescent="0.2">
      <c r="A24" t="s">
        <v>40</v>
      </c>
    </row>
    <row r="26" spans="1:2" x14ac:dyDescent="0.2">
      <c r="A26" s="18" t="s">
        <v>54</v>
      </c>
      <c r="B26" s="191" t="s">
        <v>70</v>
      </c>
    </row>
    <row r="27" spans="1:2" x14ac:dyDescent="0.2">
      <c r="A27" s="17" t="s">
        <v>39</v>
      </c>
      <c r="B27" s="81" t="str">
        <f>HYPERLINK("http://www.gis-rest.nrw.de/geocoding_map_client/?rw="&amp;B28&amp;"&amp;hw="&amp;B29,A26)</f>
        <v>STOK</v>
      </c>
    </row>
    <row r="28" spans="1:2" x14ac:dyDescent="0.2">
      <c r="A28" s="123" t="s">
        <v>49</v>
      </c>
      <c r="B28" s="124">
        <v>304379</v>
      </c>
    </row>
    <row r="29" spans="1:2" x14ac:dyDescent="0.2">
      <c r="A29" s="123" t="s">
        <v>50</v>
      </c>
      <c r="B29" s="124">
        <v>5626851</v>
      </c>
    </row>
    <row r="30" spans="1:2" x14ac:dyDescent="0.2">
      <c r="A30" t="s">
        <v>55</v>
      </c>
    </row>
    <row r="32" spans="1:2" x14ac:dyDescent="0.2">
      <c r="A32" s="177" t="s">
        <v>57</v>
      </c>
    </row>
    <row r="33" spans="1:5" x14ac:dyDescent="0.2">
      <c r="A33" s="17"/>
      <c r="B33" s="17"/>
      <c r="C33" s="17"/>
      <c r="D33" s="17"/>
      <c r="E33" s="17"/>
    </row>
    <row r="34" spans="1:5" x14ac:dyDescent="0.2">
      <c r="A34" s="18" t="s">
        <v>10</v>
      </c>
      <c r="B34" s="18"/>
      <c r="C34" s="17"/>
      <c r="D34" s="17"/>
      <c r="E34" s="17"/>
    </row>
    <row r="35" spans="1:5" x14ac:dyDescent="0.2">
      <c r="A35" s="5"/>
      <c r="B35" s="9"/>
      <c r="C35" s="17"/>
      <c r="D35" s="17"/>
      <c r="E35" s="17"/>
    </row>
    <row r="36" spans="1:5" x14ac:dyDescent="0.2">
      <c r="A36" s="10" t="s">
        <v>11</v>
      </c>
      <c r="B36" s="3" t="s">
        <v>7</v>
      </c>
      <c r="C36" s="17"/>
      <c r="D36" s="17"/>
      <c r="E36" s="17"/>
    </row>
    <row r="37" spans="1:5" x14ac:dyDescent="0.2">
      <c r="A37" s="11" t="s">
        <v>12</v>
      </c>
      <c r="B37" s="12" t="s">
        <v>13</v>
      </c>
      <c r="C37" s="17"/>
      <c r="D37" s="17"/>
      <c r="E37" s="17"/>
    </row>
    <row r="38" spans="1:5" x14ac:dyDescent="0.2">
      <c r="A38" s="13"/>
      <c r="B38" s="13" t="s">
        <v>14</v>
      </c>
      <c r="C38" s="17"/>
      <c r="D38" s="17"/>
      <c r="E38" s="17"/>
    </row>
    <row r="39" spans="1:5" x14ac:dyDescent="0.2">
      <c r="A39" s="13"/>
      <c r="B39" s="13" t="s">
        <v>15</v>
      </c>
      <c r="C39" s="17"/>
      <c r="D39" s="17"/>
      <c r="E39" s="17"/>
    </row>
    <row r="40" spans="1:5" x14ac:dyDescent="0.2">
      <c r="A40" s="7"/>
      <c r="B40" s="14" t="s">
        <v>16</v>
      </c>
      <c r="C40" s="17"/>
      <c r="D40" s="17"/>
      <c r="E40" s="17"/>
    </row>
    <row r="41" spans="1:5" x14ac:dyDescent="0.2">
      <c r="A41" s="15" t="s">
        <v>17</v>
      </c>
      <c r="B41" s="16" t="s">
        <v>18</v>
      </c>
      <c r="C41" s="17"/>
      <c r="D41" s="17"/>
      <c r="E41" s="17"/>
    </row>
    <row r="42" spans="1:5" x14ac:dyDescent="0.2">
      <c r="A42" s="13"/>
      <c r="B42" s="6" t="s">
        <v>19</v>
      </c>
      <c r="C42" s="17"/>
      <c r="D42" s="17"/>
      <c r="E42" s="17"/>
    </row>
    <row r="43" spans="1:5" x14ac:dyDescent="0.2">
      <c r="A43" s="14"/>
      <c r="B43" s="8" t="s">
        <v>20</v>
      </c>
      <c r="C43" s="17"/>
      <c r="D43" s="17"/>
      <c r="E43" s="17"/>
    </row>
    <row r="44" spans="1:5" x14ac:dyDescent="0.2">
      <c r="C44" s="17"/>
      <c r="D44" s="17"/>
      <c r="E44" s="17"/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S32" sqref="S32"/>
    </sheetView>
  </sheetViews>
  <sheetFormatPr baseColWidth="10" defaultRowHeight="12.75" x14ac:dyDescent="0.2"/>
  <sheetData/>
  <pageMargins left="0.7" right="0.7" top="0.78740157499999996" bottom="0.78740157499999996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50"/>
  <sheetViews>
    <sheetView workbookViewId="0">
      <pane ySplit="11" topLeftCell="A357" activePane="bottomLeft" state="frozenSplit"/>
      <selection activeCell="E200" sqref="E200"/>
      <selection pane="bottomLeft" activeCell="J389" sqref="J389"/>
    </sheetView>
  </sheetViews>
  <sheetFormatPr baseColWidth="10" defaultColWidth="11.42578125" defaultRowHeight="12.75" x14ac:dyDescent="0.2"/>
  <cols>
    <col min="1" max="1" width="13.28515625" style="57" customWidth="1"/>
    <col min="2" max="2" width="11" style="79" customWidth="1"/>
    <col min="3" max="6" width="11" style="57" customWidth="1"/>
    <col min="7" max="8" width="11.42578125" style="57"/>
    <col min="9" max="9" width="13.28515625" style="87" customWidth="1"/>
    <col min="10" max="10" width="11" style="120" customWidth="1"/>
    <col min="11" max="14" width="11" style="87" customWidth="1"/>
    <col min="15" max="16384" width="11.42578125" style="57"/>
  </cols>
  <sheetData>
    <row r="1" spans="1:16" ht="15" customHeight="1" x14ac:dyDescent="0.25">
      <c r="A1" s="192" t="s">
        <v>37</v>
      </c>
      <c r="B1" s="192"/>
      <c r="C1" s="192"/>
      <c r="D1" s="192"/>
      <c r="E1" s="192"/>
      <c r="F1" s="192"/>
      <c r="G1" s="56"/>
      <c r="H1" s="56"/>
      <c r="I1" s="194" t="s">
        <v>37</v>
      </c>
      <c r="J1" s="194"/>
      <c r="K1" s="194"/>
      <c r="L1" s="194"/>
      <c r="M1" s="194"/>
      <c r="N1" s="194"/>
    </row>
    <row r="2" spans="1:16" ht="15" customHeight="1" x14ac:dyDescent="0.3">
      <c r="A2" s="192" t="s">
        <v>33</v>
      </c>
      <c r="B2" s="192"/>
      <c r="C2" s="192"/>
      <c r="D2" s="192"/>
      <c r="E2" s="192"/>
      <c r="F2" s="192"/>
      <c r="G2" s="56"/>
      <c r="H2" s="56"/>
      <c r="I2" s="194" t="s">
        <v>46</v>
      </c>
      <c r="J2" s="194"/>
      <c r="K2" s="194"/>
      <c r="L2" s="194"/>
      <c r="M2" s="194"/>
      <c r="N2" s="194"/>
    </row>
    <row r="3" spans="1:16" ht="15" customHeight="1" x14ac:dyDescent="0.25">
      <c r="A3" s="193" t="s">
        <v>35</v>
      </c>
      <c r="B3" s="193"/>
      <c r="C3" s="193"/>
      <c r="D3" s="193"/>
      <c r="E3" s="193"/>
      <c r="F3" s="193"/>
      <c r="G3" s="58"/>
      <c r="H3" s="58"/>
      <c r="I3" s="195" t="s">
        <v>36</v>
      </c>
      <c r="J3" s="195"/>
      <c r="K3" s="195"/>
      <c r="L3" s="195"/>
      <c r="M3" s="195"/>
      <c r="N3" s="195"/>
    </row>
    <row r="4" spans="1:16" ht="15" customHeight="1" x14ac:dyDescent="0.25">
      <c r="A4" s="186" t="s">
        <v>64</v>
      </c>
      <c r="B4" s="59"/>
      <c r="C4" s="59"/>
      <c r="D4" s="59"/>
      <c r="E4" s="59"/>
      <c r="F4" s="59"/>
      <c r="G4" s="58"/>
      <c r="H4" s="58"/>
      <c r="I4" s="85"/>
      <c r="J4" s="85"/>
      <c r="K4" s="85"/>
      <c r="L4" s="85"/>
      <c r="M4" s="85"/>
      <c r="N4" s="85"/>
    </row>
    <row r="5" spans="1:16" ht="13.5" thickBot="1" x14ac:dyDescent="0.25">
      <c r="A5" s="51" t="s">
        <v>75</v>
      </c>
      <c r="B5" s="57"/>
      <c r="I5" s="86"/>
      <c r="J5" s="87"/>
    </row>
    <row r="6" spans="1:16" s="63" customFormat="1" ht="12" x14ac:dyDescent="0.2">
      <c r="A6" s="60" t="s">
        <v>25</v>
      </c>
      <c r="B6" s="60" t="s">
        <v>23</v>
      </c>
      <c r="C6" s="60" t="s">
        <v>2</v>
      </c>
      <c r="D6" s="61" t="s">
        <v>0</v>
      </c>
      <c r="E6" s="60" t="s">
        <v>1</v>
      </c>
      <c r="F6" s="62" t="s">
        <v>3</v>
      </c>
      <c r="I6" s="88" t="s">
        <v>25</v>
      </c>
      <c r="J6" s="88" t="s">
        <v>23</v>
      </c>
      <c r="K6" s="88" t="s">
        <v>2</v>
      </c>
      <c r="L6" s="89" t="s">
        <v>0</v>
      </c>
      <c r="M6" s="88" t="s">
        <v>1</v>
      </c>
      <c r="N6" s="90" t="s">
        <v>3</v>
      </c>
    </row>
    <row r="7" spans="1:16" s="63" customFormat="1" thickBot="1" x14ac:dyDescent="0.25">
      <c r="A7" s="64" t="s">
        <v>26</v>
      </c>
      <c r="B7" s="64" t="s">
        <v>24</v>
      </c>
      <c r="C7" s="64" t="s">
        <v>24</v>
      </c>
      <c r="D7" s="65" t="s">
        <v>27</v>
      </c>
      <c r="E7" s="64" t="s">
        <v>27</v>
      </c>
      <c r="F7" s="66" t="s">
        <v>27</v>
      </c>
      <c r="I7" s="91" t="s">
        <v>26</v>
      </c>
      <c r="J7" s="91" t="s">
        <v>24</v>
      </c>
      <c r="K7" s="91" t="s">
        <v>24</v>
      </c>
      <c r="L7" s="92" t="s">
        <v>27</v>
      </c>
      <c r="M7" s="91" t="s">
        <v>27</v>
      </c>
      <c r="N7" s="93" t="s">
        <v>27</v>
      </c>
    </row>
    <row r="8" spans="1:16" s="68" customFormat="1" ht="12" x14ac:dyDescent="0.2">
      <c r="A8" s="67" t="s">
        <v>21</v>
      </c>
      <c r="B8" s="28">
        <f>COUNT(B12:B376)</f>
        <v>362</v>
      </c>
      <c r="C8" s="27">
        <f>COUNT(C12:C376)</f>
        <v>362</v>
      </c>
      <c r="D8" s="27">
        <f>COUNT(D12:D376)</f>
        <v>362</v>
      </c>
      <c r="E8" s="50">
        <f>COUNT(E12:E376)</f>
        <v>360</v>
      </c>
      <c r="F8" s="47">
        <f>COUNT(F12:F376)</f>
        <v>362</v>
      </c>
      <c r="I8" s="94"/>
      <c r="J8" s="95"/>
      <c r="K8" s="96"/>
      <c r="L8" s="96"/>
      <c r="M8" s="97"/>
      <c r="N8" s="98"/>
    </row>
    <row r="9" spans="1:16" s="68" customFormat="1" ht="12" x14ac:dyDescent="0.2">
      <c r="A9" s="69" t="s">
        <v>4</v>
      </c>
      <c r="B9" s="29">
        <f>MAX(B12:B376)</f>
        <v>43.8</v>
      </c>
      <c r="C9" s="24">
        <f>MAX(C12:C376)</f>
        <v>0.98360000000000003</v>
      </c>
      <c r="D9" s="23">
        <f>MAX(D12:D376)</f>
        <v>45.606000000000002</v>
      </c>
      <c r="E9" s="23">
        <f>MAX(E12:E376)</f>
        <v>34.71</v>
      </c>
      <c r="F9" s="48">
        <f>MAX(F12:F376)</f>
        <v>108.24</v>
      </c>
      <c r="I9" s="99"/>
      <c r="J9" s="100"/>
      <c r="K9" s="101"/>
      <c r="L9" s="102"/>
      <c r="M9" s="102"/>
      <c r="N9" s="103"/>
    </row>
    <row r="10" spans="1:16" s="68" customFormat="1" ht="12" x14ac:dyDescent="0.2">
      <c r="A10" s="69" t="s">
        <v>5</v>
      </c>
      <c r="B10" s="29">
        <f>AVERAGE(B12:B376)</f>
        <v>13.804972375690618</v>
      </c>
      <c r="C10" s="24">
        <f>AVERAGE(C12:C376)</f>
        <v>3.9774033149171252E-2</v>
      </c>
      <c r="D10" s="23">
        <f>AVERAGE(D12:D376)</f>
        <v>1.0975690607734807</v>
      </c>
      <c r="E10" s="23">
        <f>AVERAGE(E12:E376)</f>
        <v>1.3089722222222222</v>
      </c>
      <c r="F10" s="48">
        <f>AVERAGE(F12:F376)</f>
        <v>1.751397790055248</v>
      </c>
      <c r="I10" s="99"/>
      <c r="J10" s="100"/>
      <c r="K10" s="101"/>
      <c r="L10" s="102"/>
      <c r="M10" s="102"/>
      <c r="N10" s="103"/>
    </row>
    <row r="11" spans="1:16" s="68" customFormat="1" thickBot="1" x14ac:dyDescent="0.25">
      <c r="A11" s="70" t="s">
        <v>22</v>
      </c>
      <c r="B11" s="30">
        <f>COUNTIF(B12:B376,"&gt;=50,5")</f>
        <v>0</v>
      </c>
      <c r="C11" s="25"/>
      <c r="D11" s="25"/>
      <c r="E11" s="26"/>
      <c r="F11" s="49"/>
      <c r="I11" s="104"/>
      <c r="J11" s="105"/>
      <c r="K11" s="106"/>
      <c r="L11" s="106"/>
      <c r="M11" s="107"/>
      <c r="N11" s="108"/>
    </row>
    <row r="12" spans="1:16" s="68" customFormat="1" ht="12" x14ac:dyDescent="0.2">
      <c r="A12" s="35">
        <v>44562</v>
      </c>
      <c r="B12" s="36">
        <v>6.5</v>
      </c>
      <c r="C12" s="39">
        <v>3.8300000000000001E-2</v>
      </c>
      <c r="D12" s="38">
        <v>1.07</v>
      </c>
      <c r="E12" s="37">
        <v>-0.28999999999999998</v>
      </c>
      <c r="F12" s="54">
        <v>2.0489999999999999</v>
      </c>
      <c r="G12" s="34"/>
      <c r="H12" s="34"/>
      <c r="I12" s="109">
        <v>44562</v>
      </c>
      <c r="J12" s="110">
        <v>6.5</v>
      </c>
      <c r="K12" s="111">
        <v>3.8300000000000001E-2</v>
      </c>
      <c r="L12" s="112">
        <v>1.07</v>
      </c>
      <c r="M12" s="113" t="s">
        <v>34</v>
      </c>
      <c r="N12" s="114">
        <v>2.0489999999999999</v>
      </c>
      <c r="O12" s="125"/>
      <c r="P12" s="125"/>
    </row>
    <row r="13" spans="1:16" s="68" customFormat="1" ht="12" x14ac:dyDescent="0.2">
      <c r="A13" s="35">
        <v>44563</v>
      </c>
      <c r="B13" s="36">
        <v>8.4</v>
      </c>
      <c r="C13" s="39">
        <v>7.1000000000000004E-3</v>
      </c>
      <c r="D13" s="38">
        <v>0.39500000000000002</v>
      </c>
      <c r="E13" s="37">
        <v>-0.16</v>
      </c>
      <c r="F13" s="54">
        <v>0.57299999999999995</v>
      </c>
      <c r="G13" s="34"/>
      <c r="H13" s="34"/>
      <c r="I13" s="109">
        <v>44563</v>
      </c>
      <c r="J13" s="110">
        <v>8.4</v>
      </c>
      <c r="K13" s="111">
        <v>7.1000000000000004E-3</v>
      </c>
      <c r="L13" s="112">
        <v>0.39500000000000002</v>
      </c>
      <c r="M13" s="113" t="s">
        <v>34</v>
      </c>
      <c r="N13" s="114">
        <v>0.57299999999999995</v>
      </c>
      <c r="O13" s="125"/>
      <c r="P13" s="125"/>
    </row>
    <row r="14" spans="1:16" s="68" customFormat="1" ht="12" x14ac:dyDescent="0.2">
      <c r="A14" s="35">
        <v>44564</v>
      </c>
      <c r="B14" s="36">
        <v>7</v>
      </c>
      <c r="C14" s="39">
        <v>1.5E-3</v>
      </c>
      <c r="D14" s="38">
        <v>3.5000000000000003E-2</v>
      </c>
      <c r="E14" s="37">
        <v>-0.19</v>
      </c>
      <c r="F14" s="54">
        <v>6.4000000000000001E-2</v>
      </c>
      <c r="G14" s="34"/>
      <c r="H14" s="34"/>
      <c r="I14" s="109">
        <v>44564</v>
      </c>
      <c r="J14" s="110">
        <v>7</v>
      </c>
      <c r="K14" s="111">
        <v>1.5E-3</v>
      </c>
      <c r="L14" s="112">
        <v>3.5000000000000003E-2</v>
      </c>
      <c r="M14" s="113" t="s">
        <v>34</v>
      </c>
      <c r="N14" s="114">
        <v>6.4000000000000001E-2</v>
      </c>
      <c r="O14" s="125"/>
      <c r="P14" s="125"/>
    </row>
    <row r="15" spans="1:16" s="68" customFormat="1" ht="12" x14ac:dyDescent="0.2">
      <c r="A15" s="35">
        <v>44565</v>
      </c>
      <c r="B15" s="36">
        <v>3.1</v>
      </c>
      <c r="C15" s="39">
        <v>3.0999999999999999E-3</v>
      </c>
      <c r="D15" s="38">
        <v>7.8E-2</v>
      </c>
      <c r="E15" s="37">
        <v>-0.27</v>
      </c>
      <c r="F15" s="54">
        <v>0.14299999999999999</v>
      </c>
      <c r="G15" s="34"/>
      <c r="H15" s="34"/>
      <c r="I15" s="109">
        <v>44565</v>
      </c>
      <c r="J15" s="110" t="s">
        <v>56</v>
      </c>
      <c r="K15" s="111">
        <v>3.0999999999999999E-3</v>
      </c>
      <c r="L15" s="112">
        <v>7.8E-2</v>
      </c>
      <c r="M15" s="113" t="s">
        <v>34</v>
      </c>
      <c r="N15" s="114">
        <v>0.14299999999999999</v>
      </c>
      <c r="O15" s="125"/>
      <c r="P15" s="125"/>
    </row>
    <row r="16" spans="1:16" s="68" customFormat="1" ht="12" x14ac:dyDescent="0.2">
      <c r="A16" s="35">
        <v>44566</v>
      </c>
      <c r="B16" s="36">
        <v>10</v>
      </c>
      <c r="C16" s="39">
        <v>3.5000000000000001E-3</v>
      </c>
      <c r="D16" s="38">
        <v>8.5000000000000006E-2</v>
      </c>
      <c r="E16" s="37">
        <v>-0.06</v>
      </c>
      <c r="F16" s="54">
        <v>0.21</v>
      </c>
      <c r="G16" s="34"/>
      <c r="H16" s="34"/>
      <c r="I16" s="109">
        <v>44566</v>
      </c>
      <c r="J16" s="110">
        <v>10</v>
      </c>
      <c r="K16" s="111">
        <v>3.5000000000000001E-3</v>
      </c>
      <c r="L16" s="112">
        <v>8.5000000000000006E-2</v>
      </c>
      <c r="M16" s="113" t="s">
        <v>34</v>
      </c>
      <c r="N16" s="114">
        <v>0.21</v>
      </c>
      <c r="O16" s="125"/>
      <c r="P16" s="125"/>
    </row>
    <row r="17" spans="1:16" s="68" customFormat="1" ht="12" x14ac:dyDescent="0.2">
      <c r="A17" s="35">
        <v>44567</v>
      </c>
      <c r="B17" s="36">
        <v>13.6</v>
      </c>
      <c r="C17" s="39">
        <v>1.5299999999999999E-2</v>
      </c>
      <c r="D17" s="38">
        <v>0.64</v>
      </c>
      <c r="E17" s="37">
        <v>-0.01</v>
      </c>
      <c r="F17" s="54">
        <v>1.4870000000000001</v>
      </c>
      <c r="G17" s="34"/>
      <c r="H17" s="34"/>
      <c r="I17" s="109">
        <v>44567</v>
      </c>
      <c r="J17" s="110">
        <v>13.6</v>
      </c>
      <c r="K17" s="111">
        <v>1.5299999999999999E-2</v>
      </c>
      <c r="L17" s="112">
        <v>0.64</v>
      </c>
      <c r="M17" s="113" t="s">
        <v>34</v>
      </c>
      <c r="N17" s="114">
        <v>1.4870000000000001</v>
      </c>
      <c r="O17" s="125"/>
      <c r="P17" s="125"/>
    </row>
    <row r="18" spans="1:16" s="68" customFormat="1" ht="12" x14ac:dyDescent="0.2">
      <c r="A18" s="35">
        <v>44568</v>
      </c>
      <c r="B18" s="36">
        <v>4</v>
      </c>
      <c r="C18" s="39">
        <v>1.4E-3</v>
      </c>
      <c r="D18" s="38">
        <v>6.8000000000000005E-2</v>
      </c>
      <c r="E18" s="37">
        <v>-0.3</v>
      </c>
      <c r="F18" s="54">
        <v>0.09</v>
      </c>
      <c r="G18" s="34"/>
      <c r="H18" s="34"/>
      <c r="I18" s="109">
        <v>44568</v>
      </c>
      <c r="J18" s="110">
        <v>4</v>
      </c>
      <c r="K18" s="111">
        <v>1.4E-3</v>
      </c>
      <c r="L18" s="112">
        <v>6.8000000000000005E-2</v>
      </c>
      <c r="M18" s="113" t="s">
        <v>34</v>
      </c>
      <c r="N18" s="114">
        <v>0.09</v>
      </c>
      <c r="O18" s="125"/>
      <c r="P18" s="125"/>
    </row>
    <row r="19" spans="1:16" s="68" customFormat="1" ht="12" x14ac:dyDescent="0.2">
      <c r="A19" s="35">
        <v>44569</v>
      </c>
      <c r="B19" s="36">
        <v>4.8</v>
      </c>
      <c r="C19" s="39">
        <v>1.5E-3</v>
      </c>
      <c r="D19" s="38">
        <v>5.8000000000000003E-2</v>
      </c>
      <c r="E19" s="37">
        <v>-0.23</v>
      </c>
      <c r="F19" s="54">
        <v>0.13</v>
      </c>
      <c r="G19" s="34"/>
      <c r="H19" s="34"/>
      <c r="I19" s="109">
        <v>44569</v>
      </c>
      <c r="J19" s="110">
        <v>4.8</v>
      </c>
      <c r="K19" s="111">
        <v>1.5E-3</v>
      </c>
      <c r="L19" s="112">
        <v>5.8000000000000003E-2</v>
      </c>
      <c r="M19" s="113" t="s">
        <v>34</v>
      </c>
      <c r="N19" s="114">
        <v>0.13</v>
      </c>
      <c r="O19" s="125"/>
      <c r="P19" s="125"/>
    </row>
    <row r="20" spans="1:16" s="68" customFormat="1" ht="12" x14ac:dyDescent="0.2">
      <c r="A20" s="35">
        <v>44570</v>
      </c>
      <c r="B20" s="36">
        <v>10.1</v>
      </c>
      <c r="C20" s="39">
        <v>2.0999999999999999E-3</v>
      </c>
      <c r="D20" s="38">
        <v>0.151</v>
      </c>
      <c r="E20" s="37">
        <v>-0.22</v>
      </c>
      <c r="F20" s="54">
        <v>0.182</v>
      </c>
      <c r="G20" s="34"/>
      <c r="H20" s="34"/>
      <c r="I20" s="109">
        <v>44570</v>
      </c>
      <c r="J20" s="110">
        <v>10.1</v>
      </c>
      <c r="K20" s="111">
        <v>2.0999999999999999E-3</v>
      </c>
      <c r="L20" s="112">
        <v>0.151</v>
      </c>
      <c r="M20" s="113" t="s">
        <v>34</v>
      </c>
      <c r="N20" s="114">
        <v>0.182</v>
      </c>
      <c r="O20" s="125"/>
      <c r="P20" s="125"/>
    </row>
    <row r="21" spans="1:16" s="68" customFormat="1" ht="12" x14ac:dyDescent="0.2">
      <c r="A21" s="35">
        <v>44571</v>
      </c>
      <c r="B21" s="36">
        <v>15.3</v>
      </c>
      <c r="C21" s="39">
        <v>0.98360000000000003</v>
      </c>
      <c r="D21" s="38">
        <v>30.349</v>
      </c>
      <c r="E21" s="37">
        <v>0.78</v>
      </c>
      <c r="F21" s="54">
        <v>108.24</v>
      </c>
      <c r="G21" s="34"/>
      <c r="H21" s="34"/>
      <c r="I21" s="109">
        <v>44571</v>
      </c>
      <c r="J21" s="110">
        <v>15.3</v>
      </c>
      <c r="K21" s="111">
        <v>0.98360000000000003</v>
      </c>
      <c r="L21" s="112">
        <v>30.349</v>
      </c>
      <c r="M21" s="113" t="s">
        <v>52</v>
      </c>
      <c r="N21" s="114">
        <v>108.24</v>
      </c>
      <c r="O21" s="125"/>
      <c r="P21" s="125"/>
    </row>
    <row r="22" spans="1:16" s="68" customFormat="1" ht="12" x14ac:dyDescent="0.2">
      <c r="A22" s="35">
        <v>44572</v>
      </c>
      <c r="B22" s="36">
        <v>12.5</v>
      </c>
      <c r="C22" s="39">
        <v>0.56989999999999996</v>
      </c>
      <c r="D22" s="38">
        <v>21.800999999999998</v>
      </c>
      <c r="E22" s="37">
        <v>0.61</v>
      </c>
      <c r="F22" s="54">
        <v>25.535</v>
      </c>
      <c r="G22" s="34"/>
      <c r="H22" s="34"/>
      <c r="I22" s="109">
        <v>44572</v>
      </c>
      <c r="J22" s="110">
        <v>12.5</v>
      </c>
      <c r="K22" s="111">
        <v>0.56989999999999996</v>
      </c>
      <c r="L22" s="112">
        <v>21.800999999999998</v>
      </c>
      <c r="M22" s="113" t="s">
        <v>34</v>
      </c>
      <c r="N22" s="114">
        <v>25.535</v>
      </c>
      <c r="O22" s="125"/>
      <c r="P22" s="125"/>
    </row>
    <row r="23" spans="1:16" s="68" customFormat="1" ht="12" x14ac:dyDescent="0.2">
      <c r="A23" s="35">
        <v>44573</v>
      </c>
      <c r="B23" s="36">
        <v>19.5</v>
      </c>
      <c r="C23" s="39">
        <v>0.56669999999999998</v>
      </c>
      <c r="D23" s="38">
        <v>45.606000000000002</v>
      </c>
      <c r="E23" s="37">
        <v>1.8</v>
      </c>
      <c r="F23" s="54">
        <v>25.288</v>
      </c>
      <c r="G23" s="34"/>
      <c r="H23" s="34"/>
      <c r="I23" s="109">
        <v>44573</v>
      </c>
      <c r="J23" s="110">
        <v>19.5</v>
      </c>
      <c r="K23" s="111">
        <v>0.56669999999999998</v>
      </c>
      <c r="L23" s="112">
        <v>45.606000000000002</v>
      </c>
      <c r="M23" s="113">
        <v>1.8</v>
      </c>
      <c r="N23" s="114">
        <v>25.288</v>
      </c>
      <c r="O23" s="125"/>
      <c r="P23" s="125"/>
    </row>
    <row r="24" spans="1:16" s="68" customFormat="1" ht="12" x14ac:dyDescent="0.2">
      <c r="A24" s="35">
        <v>44574</v>
      </c>
      <c r="B24" s="36">
        <v>13.4</v>
      </c>
      <c r="C24" s="39">
        <v>0.33779999999999999</v>
      </c>
      <c r="D24" s="38">
        <v>7.7190000000000003</v>
      </c>
      <c r="E24" s="37">
        <v>1.85</v>
      </c>
      <c r="F24" s="54">
        <v>19.468</v>
      </c>
      <c r="G24" s="34"/>
      <c r="H24" s="34"/>
      <c r="I24" s="109">
        <v>44574</v>
      </c>
      <c r="J24" s="110">
        <v>13.4</v>
      </c>
      <c r="K24" s="111">
        <v>0.33779999999999999</v>
      </c>
      <c r="L24" s="112">
        <v>7.7190000000000003</v>
      </c>
      <c r="M24" s="113">
        <v>1.85</v>
      </c>
      <c r="N24" s="114">
        <v>19.468</v>
      </c>
      <c r="O24" s="125"/>
      <c r="P24" s="125"/>
    </row>
    <row r="25" spans="1:16" s="68" customFormat="1" ht="12" x14ac:dyDescent="0.2">
      <c r="A25" s="35">
        <v>44575</v>
      </c>
      <c r="B25" s="36">
        <v>26.1</v>
      </c>
      <c r="C25" s="39">
        <v>0.97460000000000002</v>
      </c>
      <c r="D25" s="38">
        <v>12.246</v>
      </c>
      <c r="E25" s="37">
        <v>5.15</v>
      </c>
      <c r="F25" s="54">
        <v>27.878</v>
      </c>
      <c r="G25" s="34"/>
      <c r="H25" s="34"/>
      <c r="I25" s="109">
        <v>44575</v>
      </c>
      <c r="J25" s="110">
        <v>26.1</v>
      </c>
      <c r="K25" s="111">
        <v>0.97460000000000002</v>
      </c>
      <c r="L25" s="112">
        <v>12.246</v>
      </c>
      <c r="M25" s="113">
        <v>5.15</v>
      </c>
      <c r="N25" s="114">
        <v>27.878</v>
      </c>
      <c r="O25" s="125"/>
      <c r="P25" s="125"/>
    </row>
    <row r="26" spans="1:16" s="68" customFormat="1" ht="12" x14ac:dyDescent="0.2">
      <c r="A26" s="35">
        <v>44576</v>
      </c>
      <c r="B26" s="36">
        <v>17.8</v>
      </c>
      <c r="C26" s="39">
        <v>0.2283</v>
      </c>
      <c r="D26" s="38">
        <v>9.5139999999999993</v>
      </c>
      <c r="E26" s="37">
        <v>3.04</v>
      </c>
      <c r="F26" s="54">
        <v>9.7799999999999994</v>
      </c>
      <c r="G26" s="34"/>
      <c r="H26" s="34"/>
      <c r="I26" s="109">
        <v>44576</v>
      </c>
      <c r="J26" s="110">
        <v>17.8</v>
      </c>
      <c r="K26" s="111">
        <v>0.2283</v>
      </c>
      <c r="L26" s="112">
        <v>9.5139999999999993</v>
      </c>
      <c r="M26" s="113">
        <v>3.04</v>
      </c>
      <c r="N26" s="114">
        <v>9.7799999999999994</v>
      </c>
      <c r="O26" s="125"/>
      <c r="P26" s="125"/>
    </row>
    <row r="27" spans="1:16" s="68" customFormat="1" ht="12" x14ac:dyDescent="0.2">
      <c r="A27" s="35">
        <v>44577</v>
      </c>
      <c r="B27" s="36">
        <v>26.2</v>
      </c>
      <c r="C27" s="39">
        <v>3.1699999999999999E-2</v>
      </c>
      <c r="D27" s="38">
        <v>0.98</v>
      </c>
      <c r="E27" s="37"/>
      <c r="F27" s="54">
        <v>1.1910000000000001</v>
      </c>
      <c r="G27" s="34"/>
      <c r="H27" s="34"/>
      <c r="I27" s="109">
        <v>44577</v>
      </c>
      <c r="J27" s="110">
        <v>26.2</v>
      </c>
      <c r="K27" s="111">
        <v>3.1699999999999999E-2</v>
      </c>
      <c r="L27" s="112">
        <v>0.98</v>
      </c>
      <c r="M27" s="113" t="s">
        <v>47</v>
      </c>
      <c r="N27" s="114">
        <v>1.1910000000000001</v>
      </c>
      <c r="O27" s="125"/>
      <c r="P27" s="125"/>
    </row>
    <row r="28" spans="1:16" s="68" customFormat="1" ht="12" x14ac:dyDescent="0.2">
      <c r="A28" s="35">
        <v>44578</v>
      </c>
      <c r="B28" s="36">
        <v>24.1</v>
      </c>
      <c r="C28" s="39">
        <v>6.4999999999999997E-3</v>
      </c>
      <c r="D28" s="38">
        <v>0.18099999999999999</v>
      </c>
      <c r="E28" s="37">
        <v>1.1399999999999999</v>
      </c>
      <c r="F28" s="54">
        <v>0.68700000000000006</v>
      </c>
      <c r="G28" s="34"/>
      <c r="H28" s="34"/>
      <c r="I28" s="109">
        <v>44578</v>
      </c>
      <c r="J28" s="110">
        <v>24.1</v>
      </c>
      <c r="K28" s="111">
        <v>6.4999999999999997E-3</v>
      </c>
      <c r="L28" s="112">
        <v>0.18099999999999999</v>
      </c>
      <c r="M28" s="113">
        <v>1.1399999999999999</v>
      </c>
      <c r="N28" s="114">
        <v>0.68700000000000006</v>
      </c>
      <c r="O28" s="125"/>
      <c r="P28" s="125"/>
    </row>
    <row r="29" spans="1:16" s="68" customFormat="1" ht="12" x14ac:dyDescent="0.2">
      <c r="A29" s="35">
        <v>44579</v>
      </c>
      <c r="B29" s="36">
        <v>21.2</v>
      </c>
      <c r="C29" s="39">
        <v>0.02</v>
      </c>
      <c r="D29" s="38">
        <v>0.34</v>
      </c>
      <c r="E29" s="37">
        <v>0.99</v>
      </c>
      <c r="F29" s="54">
        <v>1.202</v>
      </c>
      <c r="G29" s="34"/>
      <c r="H29" s="34"/>
      <c r="I29" s="109">
        <v>44579</v>
      </c>
      <c r="J29" s="110">
        <v>21.2</v>
      </c>
      <c r="K29" s="111">
        <v>0.02</v>
      </c>
      <c r="L29" s="112">
        <v>0.34</v>
      </c>
      <c r="M29" s="113" t="s">
        <v>61</v>
      </c>
      <c r="N29" s="114">
        <v>1.202</v>
      </c>
      <c r="O29" s="125"/>
      <c r="P29" s="125"/>
    </row>
    <row r="30" spans="1:16" s="68" customFormat="1" ht="12" x14ac:dyDescent="0.2">
      <c r="A30" s="35">
        <v>44580</v>
      </c>
      <c r="B30" s="36">
        <v>13.5</v>
      </c>
      <c r="C30" s="39">
        <v>0.1075</v>
      </c>
      <c r="D30" s="38">
        <v>2.6909999999999998</v>
      </c>
      <c r="E30" s="37">
        <v>0.91</v>
      </c>
      <c r="F30" s="54">
        <v>7.86</v>
      </c>
      <c r="G30" s="34"/>
      <c r="H30" s="34"/>
      <c r="I30" s="109">
        <v>44580</v>
      </c>
      <c r="J30" s="110">
        <v>13.5</v>
      </c>
      <c r="K30" s="111">
        <v>0.1075</v>
      </c>
      <c r="L30" s="112">
        <v>2.6909999999999998</v>
      </c>
      <c r="M30" s="113" t="s">
        <v>61</v>
      </c>
      <c r="N30" s="114">
        <v>7.86</v>
      </c>
      <c r="O30" s="125"/>
      <c r="P30" s="125"/>
    </row>
    <row r="31" spans="1:16" s="68" customFormat="1" ht="12" x14ac:dyDescent="0.2">
      <c r="A31" s="35">
        <v>44581</v>
      </c>
      <c r="B31" s="36">
        <v>12.3</v>
      </c>
      <c r="C31" s="39">
        <v>1.9E-3</v>
      </c>
      <c r="D31" s="38">
        <v>7.4999999999999997E-2</v>
      </c>
      <c r="E31" s="37">
        <v>0.69</v>
      </c>
      <c r="F31" s="54">
        <v>0.23599999999999999</v>
      </c>
      <c r="G31" s="34"/>
      <c r="H31" s="34"/>
      <c r="I31" s="109">
        <v>44581</v>
      </c>
      <c r="J31" s="110">
        <v>12.3</v>
      </c>
      <c r="K31" s="111">
        <v>1.9E-3</v>
      </c>
      <c r="L31" s="112">
        <v>7.4999999999999997E-2</v>
      </c>
      <c r="M31" s="113" t="s">
        <v>61</v>
      </c>
      <c r="N31" s="114">
        <v>0.23599999999999999</v>
      </c>
      <c r="O31" s="125"/>
      <c r="P31" s="125"/>
    </row>
    <row r="32" spans="1:16" s="68" customFormat="1" ht="12" x14ac:dyDescent="0.2">
      <c r="A32" s="35">
        <v>44582</v>
      </c>
      <c r="B32" s="36">
        <v>17.8</v>
      </c>
      <c r="C32" s="39">
        <v>3.5999999999999999E-3</v>
      </c>
      <c r="D32" s="38">
        <v>0.16</v>
      </c>
      <c r="E32" s="37">
        <v>1.1599999999999999</v>
      </c>
      <c r="F32" s="54">
        <v>0.50600000000000001</v>
      </c>
      <c r="G32" s="34"/>
      <c r="H32" s="34"/>
      <c r="I32" s="109">
        <v>44582</v>
      </c>
      <c r="J32" s="110">
        <v>17.8</v>
      </c>
      <c r="K32" s="111">
        <v>3.5999999999999999E-3</v>
      </c>
      <c r="L32" s="112">
        <v>0.16</v>
      </c>
      <c r="M32" s="113">
        <v>1.1599999999999999</v>
      </c>
      <c r="N32" s="114">
        <v>0.50600000000000001</v>
      </c>
      <c r="O32" s="125"/>
      <c r="P32" s="125"/>
    </row>
    <row r="33" spans="1:16" s="68" customFormat="1" ht="12" x14ac:dyDescent="0.2">
      <c r="A33" s="35">
        <v>44583</v>
      </c>
      <c r="B33" s="36">
        <v>26.9</v>
      </c>
      <c r="C33" s="39">
        <v>5.5999999999999999E-3</v>
      </c>
      <c r="D33" s="38">
        <v>0.17799999999999999</v>
      </c>
      <c r="E33" s="37">
        <v>1.05</v>
      </c>
      <c r="F33" s="54">
        <v>0.68600000000000005</v>
      </c>
      <c r="G33" s="34"/>
      <c r="H33" s="34"/>
      <c r="I33" s="109">
        <v>44583</v>
      </c>
      <c r="J33" s="110">
        <v>26.9</v>
      </c>
      <c r="K33" s="111">
        <v>5.5999999999999999E-3</v>
      </c>
      <c r="L33" s="112">
        <v>0.17799999999999999</v>
      </c>
      <c r="M33" s="113" t="s">
        <v>62</v>
      </c>
      <c r="N33" s="114">
        <v>0.68600000000000005</v>
      </c>
      <c r="O33" s="125"/>
      <c r="P33" s="125"/>
    </row>
    <row r="34" spans="1:16" s="68" customFormat="1" ht="12" x14ac:dyDescent="0.2">
      <c r="A34" s="35">
        <v>44584</v>
      </c>
      <c r="B34" s="36">
        <v>20</v>
      </c>
      <c r="C34" s="39">
        <v>4.1999999999999997E-3</v>
      </c>
      <c r="D34" s="38">
        <v>0.17899999999999999</v>
      </c>
      <c r="E34" s="37">
        <v>0.82</v>
      </c>
      <c r="F34" s="54">
        <v>0.38</v>
      </c>
      <c r="G34" s="34"/>
      <c r="H34" s="34"/>
      <c r="I34" s="109">
        <v>44584</v>
      </c>
      <c r="J34" s="110">
        <v>20</v>
      </c>
      <c r="K34" s="111">
        <v>4.1999999999999997E-3</v>
      </c>
      <c r="L34" s="112">
        <v>0.17899999999999999</v>
      </c>
      <c r="M34" s="113" t="s">
        <v>62</v>
      </c>
      <c r="N34" s="114">
        <v>0.38</v>
      </c>
      <c r="O34" s="125"/>
      <c r="P34" s="125"/>
    </row>
    <row r="35" spans="1:16" s="68" customFormat="1" ht="12" x14ac:dyDescent="0.2">
      <c r="A35" s="35">
        <v>44585</v>
      </c>
      <c r="B35" s="36">
        <v>13.8</v>
      </c>
      <c r="C35" s="39">
        <v>2.6200000000000001E-2</v>
      </c>
      <c r="D35" s="38">
        <v>0.52600000000000002</v>
      </c>
      <c r="E35" s="37">
        <v>1.37</v>
      </c>
      <c r="F35" s="54">
        <v>1.3220000000000001</v>
      </c>
      <c r="G35" s="34"/>
      <c r="H35" s="34"/>
      <c r="I35" s="109">
        <v>44585</v>
      </c>
      <c r="J35" s="110">
        <v>13.8</v>
      </c>
      <c r="K35" s="111">
        <v>2.6200000000000001E-2</v>
      </c>
      <c r="L35" s="112">
        <v>0.52600000000000002</v>
      </c>
      <c r="M35" s="113">
        <v>1.37</v>
      </c>
      <c r="N35" s="114">
        <v>1.3220000000000001</v>
      </c>
      <c r="O35" s="125"/>
      <c r="P35" s="125"/>
    </row>
    <row r="36" spans="1:16" s="68" customFormat="1" ht="12" x14ac:dyDescent="0.2">
      <c r="A36" s="35">
        <v>44586</v>
      </c>
      <c r="B36" s="36">
        <v>20</v>
      </c>
      <c r="C36" s="39">
        <v>1.9800000000000002E-2</v>
      </c>
      <c r="D36" s="38">
        <v>0.315</v>
      </c>
      <c r="E36" s="37">
        <v>2.21</v>
      </c>
      <c r="F36" s="54">
        <v>0.68200000000000005</v>
      </c>
      <c r="G36" s="34"/>
      <c r="H36" s="34"/>
      <c r="I36" s="109">
        <v>44586</v>
      </c>
      <c r="J36" s="110">
        <v>20</v>
      </c>
      <c r="K36" s="111">
        <v>1.9800000000000002E-2</v>
      </c>
      <c r="L36" s="112">
        <v>0.315</v>
      </c>
      <c r="M36" s="113">
        <v>2.21</v>
      </c>
      <c r="N36" s="114">
        <v>0.68200000000000005</v>
      </c>
      <c r="O36" s="125"/>
      <c r="P36" s="125"/>
    </row>
    <row r="37" spans="1:16" s="68" customFormat="1" ht="12" x14ac:dyDescent="0.2">
      <c r="A37" s="35">
        <v>44587</v>
      </c>
      <c r="B37" s="36">
        <v>32.1</v>
      </c>
      <c r="C37" s="39">
        <v>7.1999999999999998E-3</v>
      </c>
      <c r="D37" s="38">
        <v>0.222</v>
      </c>
      <c r="E37" s="37">
        <v>1.06</v>
      </c>
      <c r="F37" s="54">
        <v>0.623</v>
      </c>
      <c r="G37" s="34"/>
      <c r="H37" s="34"/>
      <c r="I37" s="109">
        <v>44587</v>
      </c>
      <c r="J37" s="110">
        <v>32.1</v>
      </c>
      <c r="K37" s="111">
        <v>7.1999999999999998E-3</v>
      </c>
      <c r="L37" s="112">
        <v>0.222</v>
      </c>
      <c r="M37" s="113" t="s">
        <v>62</v>
      </c>
      <c r="N37" s="114">
        <v>0.623</v>
      </c>
      <c r="O37" s="125"/>
      <c r="P37" s="125"/>
    </row>
    <row r="38" spans="1:16" s="68" customFormat="1" ht="12" x14ac:dyDescent="0.2">
      <c r="A38" s="35">
        <v>44588</v>
      </c>
      <c r="B38" s="36">
        <v>16.100000000000001</v>
      </c>
      <c r="C38" s="39">
        <v>3.8999999999999998E-3</v>
      </c>
      <c r="D38" s="38">
        <v>0.13900000000000001</v>
      </c>
      <c r="E38" s="37">
        <v>1.46</v>
      </c>
      <c r="F38" s="54">
        <v>0.33100000000000002</v>
      </c>
      <c r="G38" s="34"/>
      <c r="H38" s="34"/>
      <c r="I38" s="109">
        <v>44588</v>
      </c>
      <c r="J38" s="110">
        <v>16.100000000000001</v>
      </c>
      <c r="K38" s="111">
        <v>3.8999999999999998E-3</v>
      </c>
      <c r="L38" s="112">
        <v>0.13900000000000001</v>
      </c>
      <c r="M38" s="113">
        <v>1.46</v>
      </c>
      <c r="N38" s="114">
        <v>0.33100000000000002</v>
      </c>
      <c r="O38" s="125"/>
      <c r="P38" s="125"/>
    </row>
    <row r="39" spans="1:16" s="68" customFormat="1" ht="12" x14ac:dyDescent="0.2">
      <c r="A39" s="35">
        <v>44589</v>
      </c>
      <c r="B39" s="36">
        <v>16.100000000000001</v>
      </c>
      <c r="C39" s="39">
        <v>4.0000000000000001E-3</v>
      </c>
      <c r="D39" s="38">
        <v>0.122</v>
      </c>
      <c r="E39" s="37">
        <v>1.2</v>
      </c>
      <c r="F39" s="54">
        <v>0.50600000000000001</v>
      </c>
      <c r="G39" s="34"/>
      <c r="H39" s="34"/>
      <c r="I39" s="109">
        <v>44589</v>
      </c>
      <c r="J39" s="110">
        <v>16.100000000000001</v>
      </c>
      <c r="K39" s="111">
        <v>4.0000000000000001E-3</v>
      </c>
      <c r="L39" s="112">
        <v>0.122</v>
      </c>
      <c r="M39" s="113">
        <v>1.2</v>
      </c>
      <c r="N39" s="114">
        <v>0.50600000000000001</v>
      </c>
      <c r="O39" s="125"/>
      <c r="P39" s="125"/>
    </row>
    <row r="40" spans="1:16" s="68" customFormat="1" ht="12" x14ac:dyDescent="0.2">
      <c r="A40" s="35">
        <v>44590</v>
      </c>
      <c r="B40" s="36">
        <v>8</v>
      </c>
      <c r="C40" s="39">
        <v>2.3E-3</v>
      </c>
      <c r="D40" s="38">
        <v>8.8999999999999996E-2</v>
      </c>
      <c r="E40" s="37">
        <v>0.63</v>
      </c>
      <c r="F40" s="54">
        <v>0.161</v>
      </c>
      <c r="G40" s="34"/>
      <c r="H40" s="34"/>
      <c r="I40" s="109">
        <v>44590</v>
      </c>
      <c r="J40" s="110">
        <v>8</v>
      </c>
      <c r="K40" s="111">
        <v>2.3E-3</v>
      </c>
      <c r="L40" s="112">
        <v>8.8999999999999996E-2</v>
      </c>
      <c r="M40" s="113" t="s">
        <v>60</v>
      </c>
      <c r="N40" s="114">
        <v>0.161</v>
      </c>
      <c r="O40" s="125"/>
      <c r="P40" s="125"/>
    </row>
    <row r="41" spans="1:16" s="68" customFormat="1" ht="12" x14ac:dyDescent="0.2">
      <c r="A41" s="35">
        <v>44591</v>
      </c>
      <c r="B41" s="36">
        <v>18.8</v>
      </c>
      <c r="C41" s="39">
        <v>2.5999999999999999E-3</v>
      </c>
      <c r="D41" s="38">
        <v>0.114</v>
      </c>
      <c r="E41" s="37">
        <v>0.88</v>
      </c>
      <c r="F41" s="54">
        <v>0.2</v>
      </c>
      <c r="G41" s="34"/>
      <c r="H41" s="34"/>
      <c r="I41" s="109">
        <v>44591</v>
      </c>
      <c r="J41" s="110">
        <v>18.8</v>
      </c>
      <c r="K41" s="111">
        <v>2.5999999999999999E-3</v>
      </c>
      <c r="L41" s="112">
        <v>0.114</v>
      </c>
      <c r="M41" s="113" t="s">
        <v>61</v>
      </c>
      <c r="N41" s="114">
        <v>0.2</v>
      </c>
      <c r="O41" s="125"/>
      <c r="P41" s="125"/>
    </row>
    <row r="42" spans="1:16" s="68" customFormat="1" ht="12" x14ac:dyDescent="0.2">
      <c r="A42" s="35">
        <v>44592</v>
      </c>
      <c r="B42" s="36">
        <v>11.9</v>
      </c>
      <c r="C42" s="39">
        <v>1.1999999999999999E-3</v>
      </c>
      <c r="D42" s="38">
        <v>5.3999999999999999E-2</v>
      </c>
      <c r="E42" s="37">
        <v>0.42</v>
      </c>
      <c r="F42" s="54">
        <v>0.125</v>
      </c>
      <c r="G42" s="34"/>
      <c r="H42" s="34"/>
      <c r="I42" s="109">
        <v>44592</v>
      </c>
      <c r="J42" s="110">
        <v>11.9</v>
      </c>
      <c r="K42" s="111">
        <v>1.1999999999999999E-3</v>
      </c>
      <c r="L42" s="112">
        <v>5.3999999999999999E-2</v>
      </c>
      <c r="M42" s="113" t="s">
        <v>60</v>
      </c>
      <c r="N42" s="114">
        <v>0.125</v>
      </c>
      <c r="O42" s="125"/>
      <c r="P42" s="125"/>
    </row>
    <row r="43" spans="1:16" s="68" customFormat="1" ht="12" x14ac:dyDescent="0.2">
      <c r="A43" s="35">
        <v>44593</v>
      </c>
      <c r="B43" s="36">
        <v>10.4</v>
      </c>
      <c r="C43" s="39">
        <v>3.8E-3</v>
      </c>
      <c r="D43" s="38">
        <v>9.8000000000000004E-2</v>
      </c>
      <c r="E43" s="37">
        <v>0.65</v>
      </c>
      <c r="F43" s="54">
        <v>0.28299999999999997</v>
      </c>
      <c r="G43" s="34"/>
      <c r="H43" s="34"/>
      <c r="I43" s="109">
        <v>44593</v>
      </c>
      <c r="J43" s="110">
        <v>10.4</v>
      </c>
      <c r="K43" s="111">
        <v>3.8E-3</v>
      </c>
      <c r="L43" s="112">
        <v>9.8000000000000004E-2</v>
      </c>
      <c r="M43" s="113" t="s">
        <v>60</v>
      </c>
      <c r="N43" s="114">
        <v>0.28299999999999997</v>
      </c>
      <c r="O43" s="125"/>
      <c r="P43" s="125"/>
    </row>
    <row r="44" spans="1:16" s="68" customFormat="1" ht="12" x14ac:dyDescent="0.2">
      <c r="A44" s="35">
        <v>44594</v>
      </c>
      <c r="B44" s="36">
        <v>15.7</v>
      </c>
      <c r="C44" s="39">
        <v>4.0000000000000001E-3</v>
      </c>
      <c r="D44" s="38">
        <v>0.10299999999999999</v>
      </c>
      <c r="E44" s="37">
        <v>0.71</v>
      </c>
      <c r="F44" s="54">
        <v>0.3</v>
      </c>
      <c r="G44" s="34"/>
      <c r="H44" s="34"/>
      <c r="I44" s="109">
        <v>44594</v>
      </c>
      <c r="J44" s="110">
        <v>15.7</v>
      </c>
      <c r="K44" s="111">
        <v>4.0000000000000001E-3</v>
      </c>
      <c r="L44" s="112">
        <v>0.10299999999999999</v>
      </c>
      <c r="M44" s="113" t="s">
        <v>60</v>
      </c>
      <c r="N44" s="114">
        <v>0.3</v>
      </c>
      <c r="O44" s="125"/>
      <c r="P44" s="125"/>
    </row>
    <row r="45" spans="1:16" s="68" customFormat="1" ht="12" x14ac:dyDescent="0.2">
      <c r="A45" s="35">
        <v>44595</v>
      </c>
      <c r="B45" s="36">
        <v>7.8</v>
      </c>
      <c r="C45" s="39">
        <v>2.8E-3</v>
      </c>
      <c r="D45" s="38">
        <v>6.7000000000000004E-2</v>
      </c>
      <c r="E45" s="37">
        <v>0.53</v>
      </c>
      <c r="F45" s="54">
        <v>0.16700000000000001</v>
      </c>
      <c r="G45" s="34"/>
      <c r="H45" s="34"/>
      <c r="I45" s="109">
        <v>44595</v>
      </c>
      <c r="J45" s="110">
        <v>7.8</v>
      </c>
      <c r="K45" s="111">
        <v>2.8E-3</v>
      </c>
      <c r="L45" s="112">
        <v>6.7000000000000004E-2</v>
      </c>
      <c r="M45" s="113" t="s">
        <v>60</v>
      </c>
      <c r="N45" s="114">
        <v>0.16700000000000001</v>
      </c>
      <c r="O45" s="125"/>
      <c r="P45" s="125"/>
    </row>
    <row r="46" spans="1:16" s="68" customFormat="1" ht="12" x14ac:dyDescent="0.2">
      <c r="A46" s="35">
        <v>44596</v>
      </c>
      <c r="B46" s="36">
        <v>5.2</v>
      </c>
      <c r="C46" s="39">
        <v>1.6999999999999999E-3</v>
      </c>
      <c r="D46" s="38">
        <v>5.8000000000000003E-2</v>
      </c>
      <c r="E46" s="37">
        <v>0.48</v>
      </c>
      <c r="F46" s="54">
        <v>0.104</v>
      </c>
      <c r="G46" s="34"/>
      <c r="H46" s="34"/>
      <c r="I46" s="109">
        <v>44596</v>
      </c>
      <c r="J46" s="110">
        <v>5.2</v>
      </c>
      <c r="K46" s="111">
        <v>1.6999999999999999E-3</v>
      </c>
      <c r="L46" s="112">
        <v>5.8000000000000003E-2</v>
      </c>
      <c r="M46" s="113" t="s">
        <v>60</v>
      </c>
      <c r="N46" s="114">
        <v>0.104</v>
      </c>
      <c r="O46" s="125"/>
      <c r="P46" s="125"/>
    </row>
    <row r="47" spans="1:16" s="68" customFormat="1" ht="12" x14ac:dyDescent="0.2">
      <c r="A47" s="35">
        <v>44597</v>
      </c>
      <c r="B47" s="36">
        <v>9.6999999999999993</v>
      </c>
      <c r="C47" s="39">
        <v>3.8999999999999998E-3</v>
      </c>
      <c r="D47" s="38">
        <v>0.21199999999999999</v>
      </c>
      <c r="E47" s="37">
        <v>0.87</v>
      </c>
      <c r="F47" s="54">
        <v>0.184</v>
      </c>
      <c r="G47" s="34"/>
      <c r="H47" s="34"/>
      <c r="I47" s="109">
        <v>44597</v>
      </c>
      <c r="J47" s="110">
        <v>9.6999999999999993</v>
      </c>
      <c r="K47" s="111">
        <v>3.8999999999999998E-3</v>
      </c>
      <c r="L47" s="112">
        <v>0.21199999999999999</v>
      </c>
      <c r="M47" s="113" t="s">
        <v>61</v>
      </c>
      <c r="N47" s="114">
        <v>0.184</v>
      </c>
      <c r="O47" s="125"/>
      <c r="P47" s="125"/>
    </row>
    <row r="48" spans="1:16" s="68" customFormat="1" ht="12" x14ac:dyDescent="0.2">
      <c r="A48" s="35">
        <v>44598</v>
      </c>
      <c r="B48" s="36">
        <v>3.4</v>
      </c>
      <c r="C48" s="39">
        <v>8.0000000000000004E-4</v>
      </c>
      <c r="D48" s="38">
        <v>4.2999999999999997E-2</v>
      </c>
      <c r="E48" s="37">
        <v>0.5</v>
      </c>
      <c r="F48" s="54">
        <v>6.7000000000000004E-2</v>
      </c>
      <c r="G48" s="34"/>
      <c r="H48" s="34"/>
      <c r="I48" s="109">
        <v>44598</v>
      </c>
      <c r="J48" s="110" t="s">
        <v>56</v>
      </c>
      <c r="K48" s="111">
        <v>8.0000000000000004E-4</v>
      </c>
      <c r="L48" s="112">
        <v>4.2999999999999997E-2</v>
      </c>
      <c r="M48" s="113" t="s">
        <v>60</v>
      </c>
      <c r="N48" s="114">
        <v>6.7000000000000004E-2</v>
      </c>
      <c r="O48" s="125"/>
      <c r="P48" s="125"/>
    </row>
    <row r="49" spans="1:16" s="68" customFormat="1" ht="12" x14ac:dyDescent="0.2">
      <c r="A49" s="35">
        <v>44599</v>
      </c>
      <c r="B49" s="36">
        <v>10.7</v>
      </c>
      <c r="C49" s="39">
        <v>2.8999999999999998E-3</v>
      </c>
      <c r="D49" s="38">
        <v>8.8999999999999996E-2</v>
      </c>
      <c r="E49" s="37">
        <v>0.91</v>
      </c>
      <c r="F49" s="54">
        <v>0.19700000000000001</v>
      </c>
      <c r="G49" s="34"/>
      <c r="H49" s="34"/>
      <c r="I49" s="109">
        <v>44599</v>
      </c>
      <c r="J49" s="110">
        <v>10.7</v>
      </c>
      <c r="K49" s="111">
        <v>2.8999999999999998E-3</v>
      </c>
      <c r="L49" s="112">
        <v>8.8999999999999996E-2</v>
      </c>
      <c r="M49" s="113" t="s">
        <v>61</v>
      </c>
      <c r="N49" s="114">
        <v>0.19700000000000001</v>
      </c>
      <c r="O49" s="125"/>
      <c r="P49" s="125"/>
    </row>
    <row r="50" spans="1:16" s="68" customFormat="1" ht="12" x14ac:dyDescent="0.2">
      <c r="A50" s="35">
        <v>44600</v>
      </c>
      <c r="B50" s="36">
        <v>5</v>
      </c>
      <c r="C50" s="39">
        <v>2.5999999999999999E-3</v>
      </c>
      <c r="D50" s="38">
        <v>6.5000000000000002E-2</v>
      </c>
      <c r="E50" s="37">
        <v>0.66</v>
      </c>
      <c r="F50" s="54">
        <v>0.151</v>
      </c>
      <c r="G50" s="34"/>
      <c r="H50" s="34"/>
      <c r="I50" s="109">
        <v>44600</v>
      </c>
      <c r="J50" s="110">
        <v>5</v>
      </c>
      <c r="K50" s="111">
        <v>2.5999999999999999E-3</v>
      </c>
      <c r="L50" s="112">
        <v>6.5000000000000002E-2</v>
      </c>
      <c r="M50" s="113" t="s">
        <v>61</v>
      </c>
      <c r="N50" s="114">
        <v>0.151</v>
      </c>
      <c r="O50" s="125"/>
      <c r="P50" s="125"/>
    </row>
    <row r="51" spans="1:16" s="68" customFormat="1" ht="12" x14ac:dyDescent="0.2">
      <c r="A51" s="35">
        <v>44601</v>
      </c>
      <c r="B51" s="36">
        <v>12.2</v>
      </c>
      <c r="C51" s="39">
        <v>7.7999999999999996E-3</v>
      </c>
      <c r="D51" s="38">
        <v>0.21</v>
      </c>
      <c r="E51" s="37">
        <v>0.79</v>
      </c>
      <c r="F51" s="54">
        <v>0.39100000000000001</v>
      </c>
      <c r="G51" s="34"/>
      <c r="H51" s="34"/>
      <c r="I51" s="109">
        <v>44601</v>
      </c>
      <c r="J51" s="110">
        <v>12.2</v>
      </c>
      <c r="K51" s="111">
        <v>7.7999999999999996E-3</v>
      </c>
      <c r="L51" s="112">
        <v>0.21</v>
      </c>
      <c r="M51" s="113" t="s">
        <v>60</v>
      </c>
      <c r="N51" s="114">
        <v>0.39100000000000001</v>
      </c>
      <c r="O51" s="125"/>
      <c r="P51" s="125"/>
    </row>
    <row r="52" spans="1:16" s="68" customFormat="1" ht="12" x14ac:dyDescent="0.2">
      <c r="A52" s="35">
        <v>44602</v>
      </c>
      <c r="B52" s="36">
        <v>9.3000000000000007</v>
      </c>
      <c r="C52" s="39">
        <v>1.1900000000000001E-2</v>
      </c>
      <c r="D52" s="38">
        <v>0.29299999999999998</v>
      </c>
      <c r="E52" s="37">
        <v>1</v>
      </c>
      <c r="F52" s="54">
        <v>0.58199999999999996</v>
      </c>
      <c r="G52" s="34"/>
      <c r="H52" s="34"/>
      <c r="I52" s="109">
        <v>44602</v>
      </c>
      <c r="J52" s="110">
        <v>9.3000000000000007</v>
      </c>
      <c r="K52" s="111">
        <v>1.1900000000000001E-2</v>
      </c>
      <c r="L52" s="112">
        <v>0.29299999999999998</v>
      </c>
      <c r="M52" s="113" t="s">
        <v>61</v>
      </c>
      <c r="N52" s="114">
        <v>0.58199999999999996</v>
      </c>
      <c r="O52" s="125"/>
    </row>
    <row r="53" spans="1:16" s="68" customFormat="1" ht="12" x14ac:dyDescent="0.2">
      <c r="A53" s="35">
        <v>44603</v>
      </c>
      <c r="B53" s="36">
        <v>13.2</v>
      </c>
      <c r="C53" s="39">
        <v>7.7000000000000002E-3</v>
      </c>
      <c r="D53" s="38">
        <v>0.16500000000000001</v>
      </c>
      <c r="E53" s="37">
        <v>0.67</v>
      </c>
      <c r="F53" s="54">
        <v>0.51500000000000001</v>
      </c>
      <c r="G53" s="34"/>
      <c r="H53" s="34"/>
      <c r="I53" s="109">
        <v>44603</v>
      </c>
      <c r="J53" s="110">
        <v>13.2</v>
      </c>
      <c r="K53" s="111">
        <v>7.7000000000000002E-3</v>
      </c>
      <c r="L53" s="112">
        <v>0.16500000000000001</v>
      </c>
      <c r="M53" s="113" t="s">
        <v>61</v>
      </c>
      <c r="N53" s="114">
        <v>0.51500000000000001</v>
      </c>
      <c r="O53" s="125"/>
    </row>
    <row r="54" spans="1:16" s="68" customFormat="1" ht="12" x14ac:dyDescent="0.2">
      <c r="A54" s="35">
        <v>44604</v>
      </c>
      <c r="B54" s="36">
        <v>11.4</v>
      </c>
      <c r="C54" s="39">
        <v>2.06E-2</v>
      </c>
      <c r="D54" s="38">
        <v>0.34300000000000003</v>
      </c>
      <c r="E54" s="37">
        <v>0.44</v>
      </c>
      <c r="F54" s="54">
        <v>2.6469999999999998</v>
      </c>
      <c r="G54" s="34"/>
      <c r="H54" s="34"/>
      <c r="I54" s="109">
        <v>44604</v>
      </c>
      <c r="J54" s="110">
        <v>11.4</v>
      </c>
      <c r="K54" s="111">
        <v>2.06E-2</v>
      </c>
      <c r="L54" s="112">
        <v>0.34300000000000003</v>
      </c>
      <c r="M54" s="113" t="s">
        <v>62</v>
      </c>
      <c r="N54" s="114">
        <v>2.6469999999999998</v>
      </c>
      <c r="O54" s="125"/>
    </row>
    <row r="55" spans="1:16" s="68" customFormat="1" ht="12" x14ac:dyDescent="0.2">
      <c r="A55" s="35">
        <v>44605</v>
      </c>
      <c r="B55" s="36">
        <v>10.4</v>
      </c>
      <c r="C55" s="39">
        <v>4.1000000000000003E-3</v>
      </c>
      <c r="D55" s="38">
        <v>8.8999999999999996E-2</v>
      </c>
      <c r="E55" s="37">
        <v>1.53</v>
      </c>
      <c r="F55" s="54">
        <v>6.444</v>
      </c>
      <c r="G55" s="34"/>
      <c r="H55" s="34"/>
      <c r="I55" s="109">
        <v>44605</v>
      </c>
      <c r="J55" s="110">
        <v>10.4</v>
      </c>
      <c r="K55" s="111">
        <v>4.1000000000000003E-3</v>
      </c>
      <c r="L55" s="112">
        <v>8.8999999999999996E-2</v>
      </c>
      <c r="M55" s="113">
        <v>1.53</v>
      </c>
      <c r="N55" s="114">
        <v>6.444</v>
      </c>
      <c r="O55" s="125"/>
    </row>
    <row r="56" spans="1:16" s="68" customFormat="1" ht="12" x14ac:dyDescent="0.2">
      <c r="A56" s="35">
        <v>44606</v>
      </c>
      <c r="B56" s="36">
        <v>6.8</v>
      </c>
      <c r="C56" s="39">
        <v>1.5E-3</v>
      </c>
      <c r="D56" s="38">
        <v>5.1999999999999998E-2</v>
      </c>
      <c r="E56" s="37">
        <v>1.19</v>
      </c>
      <c r="F56" s="54">
        <v>0.129</v>
      </c>
      <c r="G56" s="34"/>
      <c r="H56" s="34"/>
      <c r="I56" s="109">
        <v>44606</v>
      </c>
      <c r="J56" s="110">
        <v>6.8</v>
      </c>
      <c r="K56" s="111">
        <v>1.5E-3</v>
      </c>
      <c r="L56" s="112">
        <v>5.1999999999999998E-2</v>
      </c>
      <c r="M56" s="113">
        <v>1.19</v>
      </c>
      <c r="N56" s="114">
        <v>0.129</v>
      </c>
      <c r="O56" s="125"/>
    </row>
    <row r="57" spans="1:16" s="68" customFormat="1" ht="12" x14ac:dyDescent="0.2">
      <c r="A57" s="35">
        <v>44607</v>
      </c>
      <c r="B57" s="36">
        <v>6.9</v>
      </c>
      <c r="C57" s="39">
        <v>2.3E-3</v>
      </c>
      <c r="D57" s="38">
        <v>5.7000000000000002E-2</v>
      </c>
      <c r="E57" s="37">
        <v>1.1499999999999999</v>
      </c>
      <c r="F57" s="54">
        <v>0.16800000000000001</v>
      </c>
      <c r="G57" s="34"/>
      <c r="H57" s="34"/>
      <c r="I57" s="109">
        <v>44607</v>
      </c>
      <c r="J57" s="110">
        <v>6.9</v>
      </c>
      <c r="K57" s="111">
        <v>2.3E-3</v>
      </c>
      <c r="L57" s="112">
        <v>5.7000000000000002E-2</v>
      </c>
      <c r="M57" s="113">
        <v>1.1499999999999999</v>
      </c>
      <c r="N57" s="114">
        <v>0.16800000000000001</v>
      </c>
      <c r="O57" s="125"/>
    </row>
    <row r="58" spans="1:16" s="68" customFormat="1" ht="12" x14ac:dyDescent="0.2">
      <c r="A58" s="35">
        <v>44608</v>
      </c>
      <c r="B58" s="36">
        <v>1.2</v>
      </c>
      <c r="C58" s="39">
        <v>8.0000000000000004E-4</v>
      </c>
      <c r="D58" s="38">
        <v>1.2999999999999999E-2</v>
      </c>
      <c r="E58" s="37">
        <v>0.44</v>
      </c>
      <c r="F58" s="54">
        <v>4.2999999999999997E-2</v>
      </c>
      <c r="G58" s="34"/>
      <c r="H58" s="34"/>
      <c r="I58" s="109">
        <v>44608</v>
      </c>
      <c r="J58" s="110" t="s">
        <v>56</v>
      </c>
      <c r="K58" s="111">
        <v>8.0000000000000004E-4</v>
      </c>
      <c r="L58" s="112">
        <v>1.2999999999999999E-2</v>
      </c>
      <c r="M58" s="113" t="s">
        <v>58</v>
      </c>
      <c r="N58" s="114">
        <v>4.2999999999999997E-2</v>
      </c>
      <c r="O58" s="125"/>
    </row>
    <row r="59" spans="1:16" s="68" customFormat="1" ht="12" x14ac:dyDescent="0.2">
      <c r="A59" s="35">
        <v>44609</v>
      </c>
      <c r="B59" s="36">
        <v>13.4</v>
      </c>
      <c r="C59" s="39">
        <v>1.6000000000000001E-3</v>
      </c>
      <c r="D59" s="38">
        <v>5.1999999999999998E-2</v>
      </c>
      <c r="E59" s="37">
        <v>2.35</v>
      </c>
      <c r="F59" s="54">
        <v>0.105</v>
      </c>
      <c r="G59" s="34"/>
      <c r="H59" s="34"/>
      <c r="I59" s="109">
        <v>44609</v>
      </c>
      <c r="J59" s="110">
        <v>13.4</v>
      </c>
      <c r="K59" s="111">
        <v>1.6000000000000001E-3</v>
      </c>
      <c r="L59" s="112">
        <v>5.1999999999999998E-2</v>
      </c>
      <c r="M59" s="113">
        <v>2.35</v>
      </c>
      <c r="N59" s="114">
        <v>0.105</v>
      </c>
      <c r="O59" s="125"/>
    </row>
    <row r="60" spans="1:16" s="68" customFormat="1" ht="12" x14ac:dyDescent="0.2">
      <c r="A60" s="35">
        <v>44610</v>
      </c>
      <c r="B60" s="36">
        <v>9.8000000000000007</v>
      </c>
      <c r="C60" s="39">
        <v>2.5999999999999999E-3</v>
      </c>
      <c r="D60" s="38">
        <v>5.8999999999999997E-2</v>
      </c>
      <c r="E60" s="37">
        <v>0.51</v>
      </c>
      <c r="F60" s="54">
        <v>0.13200000000000001</v>
      </c>
      <c r="G60" s="34"/>
      <c r="H60" s="34"/>
      <c r="I60" s="109">
        <v>44610</v>
      </c>
      <c r="J60" s="110">
        <v>9.8000000000000007</v>
      </c>
      <c r="K60" s="111">
        <v>2.5999999999999999E-3</v>
      </c>
      <c r="L60" s="112">
        <v>5.8999999999999997E-2</v>
      </c>
      <c r="M60" s="113" t="s">
        <v>59</v>
      </c>
      <c r="N60" s="114">
        <v>0.13200000000000001</v>
      </c>
      <c r="O60" s="125"/>
    </row>
    <row r="61" spans="1:16" s="68" customFormat="1" ht="12" x14ac:dyDescent="0.2">
      <c r="A61" s="35">
        <v>44611</v>
      </c>
      <c r="B61" s="36">
        <v>7.8</v>
      </c>
      <c r="C61" s="39">
        <v>1.6000000000000001E-3</v>
      </c>
      <c r="D61" s="38">
        <v>4.1000000000000002E-2</v>
      </c>
      <c r="E61" s="37">
        <v>0.65</v>
      </c>
      <c r="F61" s="54">
        <v>5.8000000000000003E-2</v>
      </c>
      <c r="G61" s="34"/>
      <c r="H61" s="34"/>
      <c r="I61" s="109">
        <v>44611</v>
      </c>
      <c r="J61" s="110">
        <v>7.8</v>
      </c>
      <c r="K61" s="111">
        <v>1.6000000000000001E-3</v>
      </c>
      <c r="L61" s="112">
        <v>4.1000000000000002E-2</v>
      </c>
      <c r="M61" s="113" t="s">
        <v>60</v>
      </c>
      <c r="N61" s="114">
        <v>5.8000000000000003E-2</v>
      </c>
      <c r="O61" s="125"/>
    </row>
    <row r="62" spans="1:16" s="68" customFormat="1" ht="12" x14ac:dyDescent="0.2">
      <c r="A62" s="35">
        <v>44612</v>
      </c>
      <c r="B62" s="36">
        <v>6.8</v>
      </c>
      <c r="C62" s="39">
        <v>8.0000000000000004E-4</v>
      </c>
      <c r="D62" s="38">
        <v>2.5999999999999999E-2</v>
      </c>
      <c r="E62" s="37">
        <v>0.31</v>
      </c>
      <c r="F62" s="54">
        <v>5.3999999999999999E-2</v>
      </c>
      <c r="G62" s="34"/>
      <c r="H62" s="34"/>
      <c r="I62" s="109">
        <v>44612</v>
      </c>
      <c r="J62" s="110">
        <v>6.8</v>
      </c>
      <c r="K62" s="111">
        <v>8.0000000000000004E-4</v>
      </c>
      <c r="L62" s="112">
        <v>2.5999999999999999E-2</v>
      </c>
      <c r="M62" s="113" t="s">
        <v>34</v>
      </c>
      <c r="N62" s="114">
        <v>5.3999999999999999E-2</v>
      </c>
      <c r="O62" s="125"/>
    </row>
    <row r="63" spans="1:16" s="68" customFormat="1" ht="12" x14ac:dyDescent="0.2">
      <c r="A63" s="35">
        <v>44613</v>
      </c>
      <c r="B63" s="36">
        <v>9.1999999999999993</v>
      </c>
      <c r="C63" s="39">
        <v>1.1999999999999999E-3</v>
      </c>
      <c r="D63" s="38">
        <v>0.04</v>
      </c>
      <c r="E63" s="37">
        <v>4.54</v>
      </c>
      <c r="F63" s="54">
        <v>0.127</v>
      </c>
      <c r="G63" s="34"/>
      <c r="H63" s="34"/>
      <c r="I63" s="109">
        <v>44613</v>
      </c>
      <c r="J63" s="110">
        <v>9.1999999999999993</v>
      </c>
      <c r="K63" s="111">
        <v>1.1999999999999999E-3</v>
      </c>
      <c r="L63" s="112">
        <v>0.04</v>
      </c>
      <c r="M63" s="113">
        <v>4.54</v>
      </c>
      <c r="N63" s="114">
        <v>0.127</v>
      </c>
      <c r="O63" s="125"/>
    </row>
    <row r="64" spans="1:16" s="68" customFormat="1" ht="12" x14ac:dyDescent="0.2">
      <c r="A64" s="35">
        <v>44614</v>
      </c>
      <c r="B64" s="36">
        <v>14.4</v>
      </c>
      <c r="C64" s="39">
        <v>2.3E-3</v>
      </c>
      <c r="D64" s="38">
        <v>5.8000000000000003E-2</v>
      </c>
      <c r="E64" s="37">
        <v>0.69</v>
      </c>
      <c r="F64" s="54">
        <v>0.313</v>
      </c>
      <c r="G64" s="34"/>
      <c r="H64" s="34"/>
      <c r="I64" s="109">
        <v>44614</v>
      </c>
      <c r="J64" s="110">
        <v>14.4</v>
      </c>
      <c r="K64" s="111">
        <v>2.3E-3</v>
      </c>
      <c r="L64" s="112">
        <v>5.8000000000000003E-2</v>
      </c>
      <c r="M64" s="113" t="s">
        <v>60</v>
      </c>
      <c r="N64" s="114">
        <v>0.313</v>
      </c>
      <c r="O64" s="125"/>
    </row>
    <row r="65" spans="1:15" s="68" customFormat="1" ht="12" x14ac:dyDescent="0.2">
      <c r="A65" s="35">
        <v>44615</v>
      </c>
      <c r="B65" s="36">
        <v>10.5</v>
      </c>
      <c r="C65" s="39">
        <v>1.12E-2</v>
      </c>
      <c r="D65" s="38">
        <v>0.20399999999999999</v>
      </c>
      <c r="E65" s="37">
        <v>0.82</v>
      </c>
      <c r="F65" s="54">
        <v>0.66700000000000004</v>
      </c>
      <c r="G65" s="34"/>
      <c r="H65" s="34"/>
      <c r="I65" s="109">
        <v>44615</v>
      </c>
      <c r="J65" s="110">
        <v>10.5</v>
      </c>
      <c r="K65" s="111">
        <v>1.12E-2</v>
      </c>
      <c r="L65" s="112">
        <v>0.20399999999999999</v>
      </c>
      <c r="M65" s="113" t="s">
        <v>61</v>
      </c>
      <c r="N65" s="114">
        <v>0.66700000000000004</v>
      </c>
      <c r="O65" s="125"/>
    </row>
    <row r="66" spans="1:15" s="68" customFormat="1" ht="12" x14ac:dyDescent="0.2">
      <c r="A66" s="35">
        <v>44616</v>
      </c>
      <c r="B66" s="36">
        <v>8.6</v>
      </c>
      <c r="C66" s="39">
        <v>3.0999999999999999E-3</v>
      </c>
      <c r="D66" s="38">
        <v>7.3999999999999996E-2</v>
      </c>
      <c r="E66" s="37">
        <v>0.5</v>
      </c>
      <c r="F66" s="54">
        <v>0.159</v>
      </c>
      <c r="G66" s="34"/>
      <c r="H66" s="34"/>
      <c r="I66" s="109">
        <v>44616</v>
      </c>
      <c r="J66" s="110">
        <v>8.6</v>
      </c>
      <c r="K66" s="111">
        <v>3.0999999999999999E-3</v>
      </c>
      <c r="L66" s="112">
        <v>7.3999999999999996E-2</v>
      </c>
      <c r="M66" s="113" t="s">
        <v>60</v>
      </c>
      <c r="N66" s="114">
        <v>0.159</v>
      </c>
      <c r="O66" s="125"/>
    </row>
    <row r="67" spans="1:15" s="68" customFormat="1" ht="12" x14ac:dyDescent="0.2">
      <c r="A67" s="35">
        <v>44617</v>
      </c>
      <c r="B67" s="36">
        <v>10.6</v>
      </c>
      <c r="C67" s="39">
        <v>2.5000000000000001E-3</v>
      </c>
      <c r="D67" s="38">
        <v>0.107</v>
      </c>
      <c r="E67" s="37">
        <v>0.72</v>
      </c>
      <c r="F67" s="54">
        <v>0.21299999999999999</v>
      </c>
      <c r="G67" s="34"/>
      <c r="H67" s="34"/>
      <c r="I67" s="109">
        <v>44617</v>
      </c>
      <c r="J67" s="110">
        <v>10.6</v>
      </c>
      <c r="K67" s="111">
        <v>2.5000000000000001E-3</v>
      </c>
      <c r="L67" s="112">
        <v>0.107</v>
      </c>
      <c r="M67" s="113" t="s">
        <v>61</v>
      </c>
      <c r="N67" s="114">
        <v>0.21299999999999999</v>
      </c>
      <c r="O67" s="125"/>
    </row>
    <row r="68" spans="1:15" s="68" customFormat="1" ht="12" x14ac:dyDescent="0.2">
      <c r="A68" s="35">
        <v>44618</v>
      </c>
      <c r="B68" s="36">
        <v>15.2</v>
      </c>
      <c r="C68" s="39">
        <v>0.01</v>
      </c>
      <c r="D68" s="38">
        <v>0.27200000000000002</v>
      </c>
      <c r="E68" s="37">
        <v>0.8</v>
      </c>
      <c r="F68" s="54">
        <v>0.57599999999999996</v>
      </c>
      <c r="G68" s="34"/>
      <c r="H68" s="34"/>
      <c r="I68" s="109">
        <v>44618</v>
      </c>
      <c r="J68" s="110">
        <v>15.2</v>
      </c>
      <c r="K68" s="111">
        <v>0.01</v>
      </c>
      <c r="L68" s="112">
        <v>0.27200000000000002</v>
      </c>
      <c r="M68" s="113" t="s">
        <v>62</v>
      </c>
      <c r="N68" s="114">
        <v>0.57599999999999996</v>
      </c>
      <c r="O68" s="125"/>
    </row>
    <row r="69" spans="1:15" s="68" customFormat="1" ht="12" x14ac:dyDescent="0.2">
      <c r="A69" s="35">
        <v>44619</v>
      </c>
      <c r="B69" s="36">
        <v>7.2</v>
      </c>
      <c r="C69" s="39">
        <v>3.7000000000000002E-3</v>
      </c>
      <c r="D69" s="38">
        <v>0.111</v>
      </c>
      <c r="E69" s="37">
        <v>0.8</v>
      </c>
      <c r="F69" s="54">
        <v>0.33700000000000002</v>
      </c>
      <c r="G69" s="34"/>
      <c r="H69" s="34"/>
      <c r="I69" s="109">
        <v>44619</v>
      </c>
      <c r="J69" s="110">
        <v>7.2</v>
      </c>
      <c r="K69" s="111">
        <v>3.7000000000000002E-3</v>
      </c>
      <c r="L69" s="112">
        <v>0.111</v>
      </c>
      <c r="M69" s="113" t="s">
        <v>61</v>
      </c>
      <c r="N69" s="114">
        <v>0.33700000000000002</v>
      </c>
      <c r="O69" s="125"/>
    </row>
    <row r="70" spans="1:15" s="68" customFormat="1" ht="12" x14ac:dyDescent="0.2">
      <c r="A70" s="35">
        <v>44620</v>
      </c>
      <c r="B70" s="36">
        <v>13.6</v>
      </c>
      <c r="C70" s="39">
        <v>2.6700000000000002E-2</v>
      </c>
      <c r="D70" s="38">
        <v>0.439</v>
      </c>
      <c r="E70" s="37">
        <v>1.18</v>
      </c>
      <c r="F70" s="54">
        <v>1.0489999999999999</v>
      </c>
      <c r="G70" s="34"/>
      <c r="H70" s="34"/>
      <c r="I70" s="109">
        <v>44620</v>
      </c>
      <c r="J70" s="110">
        <v>13.6</v>
      </c>
      <c r="K70" s="111">
        <v>2.6700000000000002E-2</v>
      </c>
      <c r="L70" s="112">
        <v>0.439</v>
      </c>
      <c r="M70" s="113">
        <v>1.18</v>
      </c>
      <c r="N70" s="114">
        <v>1.0489999999999999</v>
      </c>
      <c r="O70" s="125"/>
    </row>
    <row r="71" spans="1:15" s="68" customFormat="1" ht="12" x14ac:dyDescent="0.2">
      <c r="A71" s="35">
        <v>44621</v>
      </c>
      <c r="B71" s="36">
        <v>22.6</v>
      </c>
      <c r="C71" s="39">
        <v>3.9E-2</v>
      </c>
      <c r="D71" s="38">
        <v>0.753</v>
      </c>
      <c r="E71" s="37">
        <v>1.63</v>
      </c>
      <c r="F71" s="54">
        <v>1.3740000000000001</v>
      </c>
      <c r="G71" s="34"/>
      <c r="H71" s="34"/>
      <c r="I71" s="109">
        <v>44621</v>
      </c>
      <c r="J71" s="110">
        <v>22.6</v>
      </c>
      <c r="K71" s="111">
        <v>3.9E-2</v>
      </c>
      <c r="L71" s="112">
        <v>0.753</v>
      </c>
      <c r="M71" s="113">
        <v>1.63</v>
      </c>
      <c r="N71" s="114">
        <v>1.3740000000000001</v>
      </c>
      <c r="O71" s="125"/>
    </row>
    <row r="72" spans="1:15" s="68" customFormat="1" ht="12" x14ac:dyDescent="0.2">
      <c r="A72" s="35">
        <v>44622</v>
      </c>
      <c r="B72" s="36">
        <v>21</v>
      </c>
      <c r="C72" s="39">
        <v>3.4299999999999997E-2</v>
      </c>
      <c r="D72" s="38">
        <v>0.67500000000000004</v>
      </c>
      <c r="E72" s="37">
        <v>1.24</v>
      </c>
      <c r="F72" s="54">
        <v>1.341</v>
      </c>
      <c r="G72" s="34"/>
      <c r="H72" s="34"/>
      <c r="I72" s="109">
        <v>44622</v>
      </c>
      <c r="J72" s="110">
        <v>21</v>
      </c>
      <c r="K72" s="111">
        <v>3.4299999999999997E-2</v>
      </c>
      <c r="L72" s="112">
        <v>0.67500000000000004</v>
      </c>
      <c r="M72" s="113">
        <v>1.24</v>
      </c>
      <c r="N72" s="114">
        <v>1.341</v>
      </c>
      <c r="O72" s="125"/>
    </row>
    <row r="73" spans="1:15" s="68" customFormat="1" ht="12" x14ac:dyDescent="0.2">
      <c r="A73" s="35">
        <v>44623</v>
      </c>
      <c r="B73" s="36">
        <v>24</v>
      </c>
      <c r="C73" s="39">
        <v>3.32E-2</v>
      </c>
      <c r="D73" s="38">
        <v>0.59699999999999998</v>
      </c>
      <c r="E73" s="37">
        <v>1.19</v>
      </c>
      <c r="F73" s="54">
        <v>1.4259999999999999</v>
      </c>
      <c r="G73" s="34"/>
      <c r="H73" s="34"/>
      <c r="I73" s="109">
        <v>44623</v>
      </c>
      <c r="J73" s="110">
        <v>24</v>
      </c>
      <c r="K73" s="111">
        <v>3.32E-2</v>
      </c>
      <c r="L73" s="112">
        <v>0.59699999999999998</v>
      </c>
      <c r="M73" s="113">
        <v>1.19</v>
      </c>
      <c r="N73" s="114">
        <v>1.4259999999999999</v>
      </c>
      <c r="O73" s="125"/>
    </row>
    <row r="74" spans="1:15" s="68" customFormat="1" ht="12" x14ac:dyDescent="0.2">
      <c r="A74" s="35">
        <v>44624</v>
      </c>
      <c r="B74" s="36">
        <v>25.1</v>
      </c>
      <c r="C74" s="39">
        <v>3.4299999999999997E-2</v>
      </c>
      <c r="D74" s="38">
        <v>0.64200000000000002</v>
      </c>
      <c r="E74" s="37">
        <v>1.3</v>
      </c>
      <c r="F74" s="54">
        <v>1.282</v>
      </c>
      <c r="G74" s="34"/>
      <c r="H74" s="34"/>
      <c r="I74" s="109">
        <v>44624</v>
      </c>
      <c r="J74" s="110">
        <v>25.1</v>
      </c>
      <c r="K74" s="111">
        <v>3.4299999999999997E-2</v>
      </c>
      <c r="L74" s="112">
        <v>0.64200000000000002</v>
      </c>
      <c r="M74" s="113">
        <v>1.3</v>
      </c>
      <c r="N74" s="114">
        <v>1.282</v>
      </c>
      <c r="O74" s="125"/>
    </row>
    <row r="75" spans="1:15" s="68" customFormat="1" ht="12" x14ac:dyDescent="0.2">
      <c r="A75" s="35">
        <v>44625</v>
      </c>
      <c r="B75" s="36">
        <v>25.6</v>
      </c>
      <c r="C75" s="39">
        <v>1.14E-2</v>
      </c>
      <c r="D75" s="38">
        <v>0.41</v>
      </c>
      <c r="E75" s="37">
        <v>0.95</v>
      </c>
      <c r="F75" s="54">
        <v>0.873</v>
      </c>
      <c r="G75" s="34"/>
      <c r="H75" s="34"/>
      <c r="I75" s="109">
        <v>44625</v>
      </c>
      <c r="J75" s="110">
        <v>25.6</v>
      </c>
      <c r="K75" s="111">
        <v>1.14E-2</v>
      </c>
      <c r="L75" s="112">
        <v>0.41</v>
      </c>
      <c r="M75" s="113" t="s">
        <v>61</v>
      </c>
      <c r="N75" s="114">
        <v>0.873</v>
      </c>
      <c r="O75" s="125"/>
    </row>
    <row r="76" spans="1:15" s="68" customFormat="1" ht="12" x14ac:dyDescent="0.2">
      <c r="A76" s="35">
        <v>44626</v>
      </c>
      <c r="B76" s="36">
        <v>22</v>
      </c>
      <c r="C76" s="39">
        <v>0.11840000000000001</v>
      </c>
      <c r="D76" s="38">
        <v>1.5680000000000001</v>
      </c>
      <c r="E76" s="37">
        <v>0.46</v>
      </c>
      <c r="F76" s="54">
        <v>2.266</v>
      </c>
      <c r="G76" s="34"/>
      <c r="H76" s="34"/>
      <c r="I76" s="109">
        <v>44626</v>
      </c>
      <c r="J76" s="110">
        <v>22</v>
      </c>
      <c r="K76" s="111">
        <v>0.11840000000000001</v>
      </c>
      <c r="L76" s="112">
        <v>1.5680000000000001</v>
      </c>
      <c r="M76" s="113" t="s">
        <v>61</v>
      </c>
      <c r="N76" s="114">
        <v>2.266</v>
      </c>
      <c r="O76" s="125"/>
    </row>
    <row r="77" spans="1:15" s="68" customFormat="1" ht="12" x14ac:dyDescent="0.2">
      <c r="A77" s="35">
        <v>44627</v>
      </c>
      <c r="B77" s="36">
        <v>13.6</v>
      </c>
      <c r="C77" s="39">
        <v>3.7000000000000002E-3</v>
      </c>
      <c r="D77" s="38">
        <v>8.5000000000000006E-2</v>
      </c>
      <c r="E77" s="37">
        <v>0.78</v>
      </c>
      <c r="F77" s="54">
        <v>0.19700000000000001</v>
      </c>
      <c r="G77" s="34"/>
      <c r="H77" s="34"/>
      <c r="I77" s="109">
        <v>44627</v>
      </c>
      <c r="J77" s="110">
        <v>13.6</v>
      </c>
      <c r="K77" s="111">
        <v>3.7000000000000002E-3</v>
      </c>
      <c r="L77" s="112">
        <v>8.5000000000000006E-2</v>
      </c>
      <c r="M77" s="113" t="s">
        <v>61</v>
      </c>
      <c r="N77" s="114">
        <v>0.19700000000000001</v>
      </c>
      <c r="O77" s="125"/>
    </row>
    <row r="78" spans="1:15" s="68" customFormat="1" ht="12" x14ac:dyDescent="0.2">
      <c r="A78" s="35">
        <v>44628</v>
      </c>
      <c r="B78" s="36">
        <v>19.3</v>
      </c>
      <c r="C78" s="39">
        <v>1.7100000000000001E-2</v>
      </c>
      <c r="D78" s="38">
        <v>0.31900000000000001</v>
      </c>
      <c r="E78" s="37">
        <v>0.66</v>
      </c>
      <c r="F78" s="54">
        <v>0.749</v>
      </c>
      <c r="G78" s="34"/>
      <c r="H78" s="34"/>
      <c r="I78" s="109">
        <v>44628</v>
      </c>
      <c r="J78" s="110">
        <v>19.3</v>
      </c>
      <c r="K78" s="111">
        <v>1.7100000000000001E-2</v>
      </c>
      <c r="L78" s="112">
        <v>0.31900000000000001</v>
      </c>
      <c r="M78" s="113" t="s">
        <v>61</v>
      </c>
      <c r="N78" s="114">
        <v>0.749</v>
      </c>
      <c r="O78" s="125"/>
    </row>
    <row r="79" spans="1:15" s="68" customFormat="1" ht="12" x14ac:dyDescent="0.2">
      <c r="A79" s="35">
        <v>44629</v>
      </c>
      <c r="B79" s="36">
        <v>32.5</v>
      </c>
      <c r="C79" s="39">
        <v>4.02E-2</v>
      </c>
      <c r="D79" s="38">
        <v>0.72699999999999998</v>
      </c>
      <c r="E79" s="37">
        <v>1.66</v>
      </c>
      <c r="F79" s="54">
        <v>1.792</v>
      </c>
      <c r="G79" s="34"/>
      <c r="H79" s="34"/>
      <c r="I79" s="109">
        <v>44629</v>
      </c>
      <c r="J79" s="110">
        <v>32.5</v>
      </c>
      <c r="K79" s="111">
        <v>4.02E-2</v>
      </c>
      <c r="L79" s="112">
        <v>0.72699999999999998</v>
      </c>
      <c r="M79" s="113">
        <v>1.66</v>
      </c>
      <c r="N79" s="114">
        <v>1.792</v>
      </c>
      <c r="O79" s="125"/>
    </row>
    <row r="80" spans="1:15" s="68" customFormat="1" ht="12" x14ac:dyDescent="0.2">
      <c r="A80" s="35">
        <v>44630</v>
      </c>
      <c r="B80" s="36">
        <v>24.7</v>
      </c>
      <c r="C80" s="39">
        <v>9.74E-2</v>
      </c>
      <c r="D80" s="38">
        <v>1.0760000000000001</v>
      </c>
      <c r="E80" s="37">
        <v>1.83</v>
      </c>
      <c r="F80" s="54">
        <v>2.875</v>
      </c>
      <c r="G80" s="34"/>
      <c r="H80" s="34"/>
      <c r="I80" s="109">
        <v>44630</v>
      </c>
      <c r="J80" s="110">
        <v>24.7</v>
      </c>
      <c r="K80" s="111">
        <v>9.74E-2</v>
      </c>
      <c r="L80" s="112">
        <v>1.0760000000000001</v>
      </c>
      <c r="M80" s="113">
        <v>1.83</v>
      </c>
      <c r="N80" s="114">
        <v>2.875</v>
      </c>
      <c r="O80" s="125"/>
    </row>
    <row r="81" spans="1:16" s="68" customFormat="1" ht="12" x14ac:dyDescent="0.2">
      <c r="A81" s="35">
        <v>44631</v>
      </c>
      <c r="B81" s="36">
        <v>21.7</v>
      </c>
      <c r="C81" s="39">
        <v>2.2700000000000001E-2</v>
      </c>
      <c r="D81" s="38">
        <v>0.35599999999999998</v>
      </c>
      <c r="E81" s="37">
        <v>1.24</v>
      </c>
      <c r="F81" s="54">
        <v>1.044</v>
      </c>
      <c r="G81" s="34"/>
      <c r="H81" s="34"/>
      <c r="I81" s="109">
        <v>44631</v>
      </c>
      <c r="J81" s="110">
        <v>21.7</v>
      </c>
      <c r="K81" s="111">
        <v>2.2700000000000001E-2</v>
      </c>
      <c r="L81" s="112">
        <v>0.35599999999999998</v>
      </c>
      <c r="M81" s="113">
        <v>1.24</v>
      </c>
      <c r="N81" s="114">
        <v>1.044</v>
      </c>
      <c r="O81" s="125"/>
    </row>
    <row r="82" spans="1:16" s="68" customFormat="1" ht="12" x14ac:dyDescent="0.2">
      <c r="A82" s="35">
        <v>44632</v>
      </c>
      <c r="B82" s="36">
        <v>12.3</v>
      </c>
      <c r="C82" s="39">
        <v>5.5999999999999999E-3</v>
      </c>
      <c r="D82" s="38">
        <v>0.16300000000000001</v>
      </c>
      <c r="E82" s="37">
        <v>0.79</v>
      </c>
      <c r="F82" s="54">
        <v>0.32</v>
      </c>
      <c r="G82" s="34"/>
      <c r="H82" s="34"/>
      <c r="I82" s="109">
        <v>44632</v>
      </c>
      <c r="J82" s="110">
        <v>12.3</v>
      </c>
      <c r="K82" s="111">
        <v>5.5999999999999999E-3</v>
      </c>
      <c r="L82" s="112">
        <v>0.16300000000000001</v>
      </c>
      <c r="M82" s="113" t="s">
        <v>59</v>
      </c>
      <c r="N82" s="114">
        <v>0.32</v>
      </c>
      <c r="O82" s="125"/>
    </row>
    <row r="83" spans="1:16" s="68" customFormat="1" ht="12" x14ac:dyDescent="0.2">
      <c r="A83" s="35">
        <v>44633</v>
      </c>
      <c r="B83" s="36">
        <v>10.8</v>
      </c>
      <c r="C83" s="39">
        <v>7.0000000000000001E-3</v>
      </c>
      <c r="D83" s="38">
        <v>0.155</v>
      </c>
      <c r="E83" s="37">
        <v>0.75</v>
      </c>
      <c r="F83" s="54">
        <v>0.31</v>
      </c>
      <c r="G83" s="34"/>
      <c r="H83" s="34"/>
      <c r="I83" s="109">
        <v>44633</v>
      </c>
      <c r="J83" s="110">
        <v>10.8</v>
      </c>
      <c r="K83" s="111">
        <v>7.0000000000000001E-3</v>
      </c>
      <c r="L83" s="112">
        <v>0.155</v>
      </c>
      <c r="M83" s="113" t="s">
        <v>59</v>
      </c>
      <c r="N83" s="114">
        <v>0.31</v>
      </c>
      <c r="O83" s="125"/>
    </row>
    <row r="84" spans="1:16" s="68" customFormat="1" ht="12" x14ac:dyDescent="0.2">
      <c r="A84" s="35">
        <v>44634</v>
      </c>
      <c r="B84" s="36">
        <v>11.1</v>
      </c>
      <c r="C84" s="39">
        <v>5.0000000000000001E-3</v>
      </c>
      <c r="D84" s="38">
        <v>0.126</v>
      </c>
      <c r="E84" s="37">
        <v>1.05</v>
      </c>
      <c r="F84" s="54">
        <v>0.23799999999999999</v>
      </c>
      <c r="G84" s="34"/>
      <c r="H84" s="34"/>
      <c r="I84" s="109">
        <v>44634</v>
      </c>
      <c r="J84" s="110">
        <v>11.1</v>
      </c>
      <c r="K84" s="111">
        <v>5.0000000000000001E-3</v>
      </c>
      <c r="L84" s="112">
        <v>0.126</v>
      </c>
      <c r="M84" s="113" t="s">
        <v>60</v>
      </c>
      <c r="N84" s="114">
        <v>0.23799999999999999</v>
      </c>
      <c r="O84" s="125"/>
    </row>
    <row r="85" spans="1:16" s="68" customFormat="1" ht="12" x14ac:dyDescent="0.2">
      <c r="A85" s="35">
        <v>44635</v>
      </c>
      <c r="B85" s="36">
        <v>10.3</v>
      </c>
      <c r="C85" s="39">
        <v>1.0999999999999999E-2</v>
      </c>
      <c r="D85" s="38">
        <v>0.13300000000000001</v>
      </c>
      <c r="E85" s="37">
        <v>0.65</v>
      </c>
      <c r="F85" s="54">
        <v>0.49399999999999999</v>
      </c>
      <c r="G85" s="34"/>
      <c r="H85" s="34"/>
      <c r="I85" s="109">
        <v>44635</v>
      </c>
      <c r="J85" s="110">
        <v>10.3</v>
      </c>
      <c r="K85" s="111">
        <v>1.0999999999999999E-2</v>
      </c>
      <c r="L85" s="112">
        <v>0.13300000000000001</v>
      </c>
      <c r="M85" s="113" t="s">
        <v>61</v>
      </c>
      <c r="N85" s="114">
        <v>0.49399999999999999</v>
      </c>
      <c r="O85" s="125"/>
      <c r="P85" s="125"/>
    </row>
    <row r="86" spans="1:16" s="68" customFormat="1" ht="12" x14ac:dyDescent="0.2">
      <c r="A86" s="35">
        <v>44636</v>
      </c>
      <c r="B86" s="36">
        <v>13.2</v>
      </c>
      <c r="C86" s="39">
        <v>6.8999999999999999E-3</v>
      </c>
      <c r="D86" s="38">
        <v>0.11700000000000001</v>
      </c>
      <c r="E86" s="37">
        <v>0.91</v>
      </c>
      <c r="F86" s="54">
        <v>0.55700000000000005</v>
      </c>
      <c r="G86" s="34"/>
      <c r="H86" s="34"/>
      <c r="I86" s="109">
        <v>44636</v>
      </c>
      <c r="J86" s="110">
        <v>13.2</v>
      </c>
      <c r="K86" s="111">
        <v>6.8999999999999999E-3</v>
      </c>
      <c r="L86" s="112">
        <v>0.11700000000000001</v>
      </c>
      <c r="M86" s="113" t="s">
        <v>60</v>
      </c>
      <c r="N86" s="114">
        <v>0.55700000000000005</v>
      </c>
      <c r="O86" s="125"/>
      <c r="P86" s="125"/>
    </row>
    <row r="87" spans="1:16" s="68" customFormat="1" ht="12" x14ac:dyDescent="0.2">
      <c r="A87" s="35">
        <v>44637</v>
      </c>
      <c r="B87" s="36">
        <v>16.899999999999999</v>
      </c>
      <c r="C87" s="39">
        <v>1.11E-2</v>
      </c>
      <c r="D87" s="38">
        <v>0.248</v>
      </c>
      <c r="E87" s="37">
        <v>1.48</v>
      </c>
      <c r="F87" s="54">
        <v>0.47299999999999998</v>
      </c>
      <c r="G87" s="34"/>
      <c r="H87" s="34"/>
      <c r="I87" s="109">
        <v>44637</v>
      </c>
      <c r="J87" s="110">
        <v>16.899999999999999</v>
      </c>
      <c r="K87" s="111">
        <v>1.11E-2</v>
      </c>
      <c r="L87" s="112">
        <v>0.248</v>
      </c>
      <c r="M87" s="113">
        <v>1.48</v>
      </c>
      <c r="N87" s="114">
        <v>0.47299999999999998</v>
      </c>
      <c r="O87" s="125"/>
      <c r="P87" s="125"/>
    </row>
    <row r="88" spans="1:16" s="68" customFormat="1" ht="12" x14ac:dyDescent="0.2">
      <c r="A88" s="35">
        <v>44638</v>
      </c>
      <c r="B88" s="36">
        <v>15.9</v>
      </c>
      <c r="C88" s="39">
        <v>1.3899999999999999E-2</v>
      </c>
      <c r="D88" s="38">
        <v>0.318</v>
      </c>
      <c r="E88" s="37">
        <v>0.97</v>
      </c>
      <c r="F88" s="54">
        <v>0.59299999999999997</v>
      </c>
      <c r="G88" s="34"/>
      <c r="H88" s="34"/>
      <c r="I88" s="109">
        <v>44638</v>
      </c>
      <c r="J88" s="110">
        <v>15.9</v>
      </c>
      <c r="K88" s="111">
        <v>1.3899999999999999E-2</v>
      </c>
      <c r="L88" s="112">
        <v>0.318</v>
      </c>
      <c r="M88" s="113" t="s">
        <v>61</v>
      </c>
      <c r="N88" s="114">
        <v>0.59299999999999997</v>
      </c>
      <c r="O88" s="125"/>
      <c r="P88" s="125"/>
    </row>
    <row r="89" spans="1:16" s="68" customFormat="1" ht="12" x14ac:dyDescent="0.2">
      <c r="A89" s="35">
        <v>44639</v>
      </c>
      <c r="B89" s="36">
        <v>12.4</v>
      </c>
      <c r="C89" s="39">
        <v>3.3E-3</v>
      </c>
      <c r="D89" s="38">
        <v>8.4000000000000005E-2</v>
      </c>
      <c r="E89" s="37">
        <v>0.76</v>
      </c>
      <c r="F89" s="54">
        <v>0.19500000000000001</v>
      </c>
      <c r="G89" s="34"/>
      <c r="H89" s="34"/>
      <c r="I89" s="109">
        <v>44639</v>
      </c>
      <c r="J89" s="110">
        <v>12.4</v>
      </c>
      <c r="K89" s="111">
        <v>3.3E-3</v>
      </c>
      <c r="L89" s="112">
        <v>8.4000000000000005E-2</v>
      </c>
      <c r="M89" s="113" t="s">
        <v>61</v>
      </c>
      <c r="N89" s="114">
        <v>0.19500000000000001</v>
      </c>
      <c r="O89" s="125"/>
      <c r="P89" s="125"/>
    </row>
    <row r="90" spans="1:16" s="68" customFormat="1" ht="12" x14ac:dyDescent="0.2">
      <c r="A90" s="35">
        <v>44640</v>
      </c>
      <c r="B90" s="36">
        <v>25.4</v>
      </c>
      <c r="C90" s="39">
        <v>1.2E-2</v>
      </c>
      <c r="D90" s="38">
        <v>0.36099999999999999</v>
      </c>
      <c r="E90" s="37">
        <v>0.8</v>
      </c>
      <c r="F90" s="54">
        <v>1.242</v>
      </c>
      <c r="G90" s="34"/>
      <c r="H90" s="34"/>
      <c r="I90" s="109">
        <v>44640</v>
      </c>
      <c r="J90" s="110">
        <v>25.4</v>
      </c>
      <c r="K90" s="111">
        <v>1.2E-2</v>
      </c>
      <c r="L90" s="112">
        <v>0.36099999999999999</v>
      </c>
      <c r="M90" s="113" t="s">
        <v>61</v>
      </c>
      <c r="N90" s="114">
        <v>1.242</v>
      </c>
      <c r="O90" s="125"/>
      <c r="P90" s="125"/>
    </row>
    <row r="91" spans="1:16" s="68" customFormat="1" ht="12" x14ac:dyDescent="0.2">
      <c r="A91" s="35">
        <v>44641</v>
      </c>
      <c r="B91" s="36">
        <v>19.5</v>
      </c>
      <c r="C91" s="39">
        <v>1.5599999999999999E-2</v>
      </c>
      <c r="D91" s="38">
        <v>0.35099999999999998</v>
      </c>
      <c r="E91" s="37">
        <v>1.84</v>
      </c>
      <c r="F91" s="54">
        <v>0.84899999999999998</v>
      </c>
      <c r="G91" s="34"/>
      <c r="H91" s="34"/>
      <c r="I91" s="109">
        <v>44641</v>
      </c>
      <c r="J91" s="110">
        <v>19.5</v>
      </c>
      <c r="K91" s="111">
        <v>1.5599999999999999E-2</v>
      </c>
      <c r="L91" s="112">
        <v>0.35099999999999998</v>
      </c>
      <c r="M91" s="113">
        <v>1.84</v>
      </c>
      <c r="N91" s="114">
        <v>0.84899999999999998</v>
      </c>
      <c r="O91" s="125"/>
      <c r="P91" s="125"/>
    </row>
    <row r="92" spans="1:16" s="68" customFormat="1" ht="12" x14ac:dyDescent="0.2">
      <c r="A92" s="35">
        <v>44642</v>
      </c>
      <c r="B92" s="36">
        <v>22.1</v>
      </c>
      <c r="C92" s="39">
        <v>5.9299999999999999E-2</v>
      </c>
      <c r="D92" s="38">
        <v>0.624</v>
      </c>
      <c r="E92" s="37">
        <v>1.02</v>
      </c>
      <c r="F92" s="54">
        <v>1.379</v>
      </c>
      <c r="G92" s="34"/>
      <c r="H92" s="34"/>
      <c r="I92" s="109">
        <v>44642</v>
      </c>
      <c r="J92" s="110">
        <v>22.1</v>
      </c>
      <c r="K92" s="111">
        <v>5.9299999999999999E-2</v>
      </c>
      <c r="L92" s="112">
        <v>0.624</v>
      </c>
      <c r="M92" s="113" t="s">
        <v>60</v>
      </c>
      <c r="N92" s="114">
        <v>1.379</v>
      </c>
      <c r="O92" s="125"/>
      <c r="P92" s="125"/>
    </row>
    <row r="93" spans="1:16" s="68" customFormat="1" ht="12" x14ac:dyDescent="0.2">
      <c r="A93" s="35">
        <v>44643</v>
      </c>
      <c r="B93" s="36">
        <v>25.9</v>
      </c>
      <c r="C93" s="39">
        <v>5.7000000000000002E-2</v>
      </c>
      <c r="D93" s="38">
        <v>0.94499999999999995</v>
      </c>
      <c r="E93" s="37">
        <v>2.77</v>
      </c>
      <c r="F93" s="54">
        <v>2.06</v>
      </c>
      <c r="G93" s="34"/>
      <c r="H93" s="34"/>
      <c r="I93" s="109">
        <v>44643</v>
      </c>
      <c r="J93" s="110">
        <v>25.9</v>
      </c>
      <c r="K93" s="111">
        <v>5.7000000000000002E-2</v>
      </c>
      <c r="L93" s="112">
        <v>0.94499999999999995</v>
      </c>
      <c r="M93" s="113">
        <v>2.77</v>
      </c>
      <c r="N93" s="114">
        <v>2.06</v>
      </c>
      <c r="O93" s="125"/>
      <c r="P93" s="125"/>
    </row>
    <row r="94" spans="1:16" s="68" customFormat="1" ht="12" x14ac:dyDescent="0.2">
      <c r="A94" s="35">
        <v>44644</v>
      </c>
      <c r="B94" s="36">
        <v>36.200000000000003</v>
      </c>
      <c r="C94" s="39">
        <v>0.1515</v>
      </c>
      <c r="D94" s="38">
        <v>2.6219999999999999</v>
      </c>
      <c r="E94" s="37">
        <v>4</v>
      </c>
      <c r="F94" s="54">
        <v>6.3559999999999999</v>
      </c>
      <c r="G94" s="34"/>
      <c r="H94" s="34"/>
      <c r="I94" s="109">
        <v>44644</v>
      </c>
      <c r="J94" s="110">
        <v>36.200000000000003</v>
      </c>
      <c r="K94" s="111">
        <v>0.1515</v>
      </c>
      <c r="L94" s="112">
        <v>2.6219999999999999</v>
      </c>
      <c r="M94" s="113">
        <v>4</v>
      </c>
      <c r="N94" s="114">
        <v>6.3559999999999999</v>
      </c>
      <c r="O94" s="125"/>
      <c r="P94" s="125"/>
    </row>
    <row r="95" spans="1:16" s="68" customFormat="1" ht="12" x14ac:dyDescent="0.2">
      <c r="A95" s="35">
        <v>44645</v>
      </c>
      <c r="B95" s="36">
        <v>37.700000000000003</v>
      </c>
      <c r="C95" s="39">
        <v>0.19980000000000001</v>
      </c>
      <c r="D95" s="38">
        <v>1.4930000000000001</v>
      </c>
      <c r="E95" s="37">
        <v>2.5</v>
      </c>
      <c r="F95" s="54">
        <v>2.976</v>
      </c>
      <c r="G95" s="34"/>
      <c r="H95" s="34"/>
      <c r="I95" s="109">
        <v>44645</v>
      </c>
      <c r="J95" s="110">
        <v>37.700000000000003</v>
      </c>
      <c r="K95" s="111">
        <v>0.19980000000000001</v>
      </c>
      <c r="L95" s="112">
        <v>1.4930000000000001</v>
      </c>
      <c r="M95" s="113">
        <v>2.5</v>
      </c>
      <c r="N95" s="114">
        <v>2.976</v>
      </c>
      <c r="O95" s="125"/>
      <c r="P95" s="125"/>
    </row>
    <row r="96" spans="1:16" s="68" customFormat="1" ht="12" x14ac:dyDescent="0.2">
      <c r="A96" s="35">
        <v>44646</v>
      </c>
      <c r="B96" s="36">
        <v>32.4</v>
      </c>
      <c r="C96" s="39">
        <v>0.1794</v>
      </c>
      <c r="D96" s="38">
        <v>0.5</v>
      </c>
      <c r="E96" s="37">
        <v>5.81</v>
      </c>
      <c r="F96" s="54">
        <v>0.753</v>
      </c>
      <c r="G96" s="34"/>
      <c r="H96" s="34"/>
      <c r="I96" s="109">
        <v>44646</v>
      </c>
      <c r="J96" s="110">
        <v>32.4</v>
      </c>
      <c r="K96" s="111">
        <v>0.1794</v>
      </c>
      <c r="L96" s="112">
        <v>0.5</v>
      </c>
      <c r="M96" s="113">
        <v>5.81</v>
      </c>
      <c r="N96" s="114">
        <v>0.753</v>
      </c>
      <c r="O96" s="125"/>
      <c r="P96" s="125"/>
    </row>
    <row r="97" spans="1:16" s="68" customFormat="1" ht="12" x14ac:dyDescent="0.2">
      <c r="A97" s="35">
        <v>44647</v>
      </c>
      <c r="B97" s="36">
        <v>29.6</v>
      </c>
      <c r="C97" s="39">
        <v>0.1246</v>
      </c>
      <c r="D97" s="38">
        <v>0.84399999999999997</v>
      </c>
      <c r="E97" s="37">
        <v>1.58</v>
      </c>
      <c r="F97" s="54">
        <v>1.262</v>
      </c>
      <c r="G97" s="34"/>
      <c r="H97" s="34"/>
      <c r="I97" s="109">
        <v>44647</v>
      </c>
      <c r="J97" s="110">
        <v>29.6</v>
      </c>
      <c r="K97" s="111">
        <v>0.1246</v>
      </c>
      <c r="L97" s="112">
        <v>0.84399999999999997</v>
      </c>
      <c r="M97" s="113">
        <v>1.58</v>
      </c>
      <c r="N97" s="114">
        <v>1.262</v>
      </c>
      <c r="O97" s="125"/>
      <c r="P97" s="125"/>
    </row>
    <row r="98" spans="1:16" s="68" customFormat="1" ht="12" x14ac:dyDescent="0.2">
      <c r="A98" s="35">
        <v>44648</v>
      </c>
      <c r="B98" s="36">
        <v>27.7</v>
      </c>
      <c r="C98" s="39">
        <v>0.16109999999999999</v>
      </c>
      <c r="D98" s="38">
        <v>1.5349999999999999</v>
      </c>
      <c r="E98" s="37">
        <v>1.52</v>
      </c>
      <c r="F98" s="54">
        <v>3.27</v>
      </c>
      <c r="G98" s="34"/>
      <c r="H98" s="34"/>
      <c r="I98" s="109">
        <v>44648</v>
      </c>
      <c r="J98" s="110">
        <v>27.7</v>
      </c>
      <c r="K98" s="111">
        <v>0.16109999999999999</v>
      </c>
      <c r="L98" s="112">
        <v>1.5349999999999999</v>
      </c>
      <c r="M98" s="113">
        <v>1.52</v>
      </c>
      <c r="N98" s="114">
        <v>3.27</v>
      </c>
      <c r="O98" s="125"/>
      <c r="P98" s="125"/>
    </row>
    <row r="99" spans="1:16" s="68" customFormat="1" ht="12" x14ac:dyDescent="0.2">
      <c r="A99" s="35">
        <v>44649</v>
      </c>
      <c r="B99" s="36">
        <v>43.8</v>
      </c>
      <c r="C99" s="39">
        <v>0.29210000000000003</v>
      </c>
      <c r="D99" s="38">
        <v>1.155</v>
      </c>
      <c r="E99" s="37">
        <v>2.04</v>
      </c>
      <c r="F99" s="54">
        <v>2.8530000000000002</v>
      </c>
      <c r="G99" s="34"/>
      <c r="H99" s="34"/>
      <c r="I99" s="109">
        <v>44649</v>
      </c>
      <c r="J99" s="110">
        <v>43.8</v>
      </c>
      <c r="K99" s="111">
        <v>0.29210000000000003</v>
      </c>
      <c r="L99" s="112">
        <v>1.155</v>
      </c>
      <c r="M99" s="113">
        <v>2.04</v>
      </c>
      <c r="N99" s="114">
        <v>2.8530000000000002</v>
      </c>
      <c r="O99" s="125"/>
      <c r="P99" s="125"/>
    </row>
    <row r="100" spans="1:16" s="68" customFormat="1" ht="12" x14ac:dyDescent="0.2">
      <c r="A100" s="35">
        <v>44650</v>
      </c>
      <c r="B100" s="36">
        <v>38.5</v>
      </c>
      <c r="C100" s="39">
        <v>8.8999999999999999E-3</v>
      </c>
      <c r="D100" s="38">
        <v>0.20899999999999999</v>
      </c>
      <c r="E100" s="37">
        <v>1.98</v>
      </c>
      <c r="F100" s="54">
        <v>0.872</v>
      </c>
      <c r="G100" s="34"/>
      <c r="H100" s="34"/>
      <c r="I100" s="109">
        <v>44650</v>
      </c>
      <c r="J100" s="110">
        <v>38.5</v>
      </c>
      <c r="K100" s="111">
        <v>8.8999999999999999E-3</v>
      </c>
      <c r="L100" s="112">
        <v>0.20899999999999999</v>
      </c>
      <c r="M100" s="113">
        <v>1.98</v>
      </c>
      <c r="N100" s="114">
        <v>0.872</v>
      </c>
      <c r="O100" s="125"/>
      <c r="P100" s="125"/>
    </row>
    <row r="101" spans="1:16" s="68" customFormat="1" ht="12" x14ac:dyDescent="0.2">
      <c r="A101" s="35">
        <v>44651</v>
      </c>
      <c r="B101" s="36">
        <v>18.3</v>
      </c>
      <c r="C101" s="39">
        <v>4.0000000000000001E-3</v>
      </c>
      <c r="D101" s="38">
        <v>0.104</v>
      </c>
      <c r="E101" s="37">
        <v>0.74</v>
      </c>
      <c r="F101" s="54">
        <v>0.44700000000000001</v>
      </c>
      <c r="G101" s="34"/>
      <c r="H101" s="34"/>
      <c r="I101" s="109">
        <v>44651</v>
      </c>
      <c r="J101" s="110">
        <v>18.3</v>
      </c>
      <c r="K101" s="111">
        <v>4.0000000000000001E-3</v>
      </c>
      <c r="L101" s="112">
        <v>0.104</v>
      </c>
      <c r="M101" s="113" t="s">
        <v>60</v>
      </c>
      <c r="N101" s="114">
        <v>0.44700000000000001</v>
      </c>
      <c r="O101" s="125"/>
      <c r="P101" s="125"/>
    </row>
    <row r="102" spans="1:16" s="68" customFormat="1" ht="12" x14ac:dyDescent="0.2">
      <c r="A102" s="35">
        <v>44652</v>
      </c>
      <c r="B102" s="36">
        <v>14.3</v>
      </c>
      <c r="C102" s="39">
        <v>5.1000000000000004E-3</v>
      </c>
      <c r="D102" s="38">
        <v>0.13600000000000001</v>
      </c>
      <c r="E102" s="37">
        <v>0.76</v>
      </c>
      <c r="F102" s="54">
        <v>0.34300000000000003</v>
      </c>
      <c r="G102" s="34"/>
      <c r="H102" s="34"/>
      <c r="I102" s="109">
        <v>44652</v>
      </c>
      <c r="J102" s="110">
        <v>14.3</v>
      </c>
      <c r="K102" s="111">
        <v>5.1000000000000004E-3</v>
      </c>
      <c r="L102" s="112">
        <v>0.13600000000000001</v>
      </c>
      <c r="M102" s="113" t="s">
        <v>61</v>
      </c>
      <c r="N102" s="114">
        <v>0.34300000000000003</v>
      </c>
      <c r="O102" s="125"/>
      <c r="P102" s="125"/>
    </row>
    <row r="103" spans="1:16" s="68" customFormat="1" ht="12" x14ac:dyDescent="0.2">
      <c r="A103" s="35">
        <v>44653</v>
      </c>
      <c r="B103" s="36">
        <v>13.3</v>
      </c>
      <c r="C103" s="39">
        <v>6.7999999999999996E-3</v>
      </c>
      <c r="D103" s="38">
        <v>0.155</v>
      </c>
      <c r="E103" s="37">
        <v>0.98</v>
      </c>
      <c r="F103" s="54">
        <v>0.438</v>
      </c>
      <c r="G103" s="34"/>
      <c r="H103" s="34"/>
      <c r="I103" s="109">
        <v>44653</v>
      </c>
      <c r="J103" s="110">
        <v>13.3</v>
      </c>
      <c r="K103" s="111">
        <v>6.7999999999999996E-3</v>
      </c>
      <c r="L103" s="112">
        <v>0.155</v>
      </c>
      <c r="M103" s="113" t="s">
        <v>61</v>
      </c>
      <c r="N103" s="114">
        <v>0.438</v>
      </c>
      <c r="O103" s="125"/>
      <c r="P103" s="125"/>
    </row>
    <row r="104" spans="1:16" s="68" customFormat="1" ht="12" x14ac:dyDescent="0.2">
      <c r="A104" s="35">
        <v>44654</v>
      </c>
      <c r="B104" s="36">
        <v>12.8</v>
      </c>
      <c r="C104" s="39">
        <v>1.4500000000000001E-2</v>
      </c>
      <c r="D104" s="38">
        <v>0.15</v>
      </c>
      <c r="E104" s="37">
        <v>2.08</v>
      </c>
      <c r="F104" s="54">
        <v>0.371</v>
      </c>
      <c r="G104" s="34"/>
      <c r="H104" s="34"/>
      <c r="I104" s="109">
        <v>44654</v>
      </c>
      <c r="J104" s="110">
        <v>12.8</v>
      </c>
      <c r="K104" s="111">
        <v>1.4500000000000001E-2</v>
      </c>
      <c r="L104" s="112">
        <v>0.15</v>
      </c>
      <c r="M104" s="113">
        <v>2.08</v>
      </c>
      <c r="N104" s="114">
        <v>0.371</v>
      </c>
      <c r="O104" s="125"/>
      <c r="P104" s="125"/>
    </row>
    <row r="105" spans="1:16" s="68" customFormat="1" ht="12" x14ac:dyDescent="0.2">
      <c r="A105" s="35">
        <v>44655</v>
      </c>
      <c r="B105" s="36">
        <v>11.6</v>
      </c>
      <c r="C105" s="39">
        <v>3.7000000000000002E-3</v>
      </c>
      <c r="D105" s="38">
        <v>0.16400000000000001</v>
      </c>
      <c r="E105" s="37">
        <v>17.23</v>
      </c>
      <c r="F105" s="54">
        <v>0.442</v>
      </c>
      <c r="G105" s="34"/>
      <c r="H105" s="34"/>
      <c r="I105" s="109">
        <v>44655</v>
      </c>
      <c r="J105" s="110">
        <v>11.6</v>
      </c>
      <c r="K105" s="111">
        <v>3.7000000000000002E-3</v>
      </c>
      <c r="L105" s="112">
        <v>0.16400000000000001</v>
      </c>
      <c r="M105" s="113">
        <v>17.23</v>
      </c>
      <c r="N105" s="114">
        <v>0.442</v>
      </c>
      <c r="O105" s="125"/>
      <c r="P105" s="125"/>
    </row>
    <row r="106" spans="1:16" s="68" customFormat="1" ht="12" x14ac:dyDescent="0.2">
      <c r="A106" s="35">
        <v>44656</v>
      </c>
      <c r="B106" s="36">
        <v>6.3</v>
      </c>
      <c r="C106" s="39">
        <v>1.6999999999999999E-3</v>
      </c>
      <c r="D106" s="38">
        <v>6.5000000000000002E-2</v>
      </c>
      <c r="E106" s="37">
        <v>11.76</v>
      </c>
      <c r="F106" s="54">
        <v>0.29799999999999999</v>
      </c>
      <c r="G106" s="34"/>
      <c r="H106" s="34"/>
      <c r="I106" s="109">
        <v>44656</v>
      </c>
      <c r="J106" s="110">
        <v>6.3</v>
      </c>
      <c r="K106" s="111">
        <v>1.6999999999999999E-3</v>
      </c>
      <c r="L106" s="112">
        <v>6.5000000000000002E-2</v>
      </c>
      <c r="M106" s="113">
        <v>11.76</v>
      </c>
      <c r="N106" s="114">
        <v>0.29799999999999999</v>
      </c>
      <c r="O106" s="125"/>
      <c r="P106" s="125"/>
    </row>
    <row r="107" spans="1:16" s="68" customFormat="1" ht="12" x14ac:dyDescent="0.2">
      <c r="A107" s="35">
        <v>44657</v>
      </c>
      <c r="B107" s="36">
        <v>8.1999999999999993</v>
      </c>
      <c r="C107" s="39">
        <v>1.5E-3</v>
      </c>
      <c r="D107" s="38">
        <v>5.3999999999999999E-2</v>
      </c>
      <c r="E107" s="37">
        <v>33.46</v>
      </c>
      <c r="F107" s="54">
        <v>0.38100000000000001</v>
      </c>
      <c r="G107" s="34"/>
      <c r="H107" s="34"/>
      <c r="I107" s="109">
        <v>44657</v>
      </c>
      <c r="J107" s="110">
        <v>8.1999999999999993</v>
      </c>
      <c r="K107" s="111">
        <v>1.5E-3</v>
      </c>
      <c r="L107" s="112">
        <v>5.3999999999999999E-2</v>
      </c>
      <c r="M107" s="113">
        <v>33.46</v>
      </c>
      <c r="N107" s="114">
        <v>0.38100000000000001</v>
      </c>
      <c r="O107" s="125"/>
      <c r="P107" s="125"/>
    </row>
    <row r="108" spans="1:16" s="68" customFormat="1" ht="12" x14ac:dyDescent="0.2">
      <c r="A108" s="35">
        <v>44658</v>
      </c>
      <c r="B108" s="36">
        <v>8.3000000000000007</v>
      </c>
      <c r="C108" s="39">
        <v>2E-3</v>
      </c>
      <c r="D108" s="38">
        <v>5.6000000000000001E-2</v>
      </c>
      <c r="E108" s="37">
        <v>34.71</v>
      </c>
      <c r="F108" s="54">
        <v>0.26300000000000001</v>
      </c>
      <c r="G108" s="34"/>
      <c r="H108" s="34"/>
      <c r="I108" s="109">
        <v>44658</v>
      </c>
      <c r="J108" s="110">
        <v>8.3000000000000007</v>
      </c>
      <c r="K108" s="111">
        <v>2E-3</v>
      </c>
      <c r="L108" s="112">
        <v>5.6000000000000001E-2</v>
      </c>
      <c r="M108" s="113">
        <v>34.71</v>
      </c>
      <c r="N108" s="114">
        <v>0.26300000000000001</v>
      </c>
      <c r="O108" s="125"/>
      <c r="P108" s="125"/>
    </row>
    <row r="109" spans="1:16" s="68" customFormat="1" ht="12" x14ac:dyDescent="0.2">
      <c r="A109" s="35">
        <v>44659</v>
      </c>
      <c r="B109" s="36">
        <v>7.9</v>
      </c>
      <c r="C109" s="39">
        <v>2.8999999999999998E-3</v>
      </c>
      <c r="D109" s="38">
        <v>7.2999999999999995E-2</v>
      </c>
      <c r="E109" s="37">
        <v>0.53</v>
      </c>
      <c r="F109" s="54">
        <v>0.16200000000000001</v>
      </c>
      <c r="G109" s="34"/>
      <c r="H109" s="34"/>
      <c r="I109" s="109">
        <v>44659</v>
      </c>
      <c r="J109" s="110">
        <v>7.9</v>
      </c>
      <c r="K109" s="111">
        <v>2.8999999999999998E-3</v>
      </c>
      <c r="L109" s="112">
        <v>7.2999999999999995E-2</v>
      </c>
      <c r="M109" s="113" t="s">
        <v>59</v>
      </c>
      <c r="N109" s="114">
        <v>0.16200000000000001</v>
      </c>
      <c r="O109" s="125"/>
      <c r="P109" s="125"/>
    </row>
    <row r="110" spans="1:16" s="68" customFormat="1" ht="12" x14ac:dyDescent="0.2">
      <c r="A110" s="35">
        <v>44660</v>
      </c>
      <c r="B110" s="36">
        <v>10.1</v>
      </c>
      <c r="C110" s="39">
        <v>1.8E-3</v>
      </c>
      <c r="D110" s="38">
        <v>6.7000000000000004E-2</v>
      </c>
      <c r="E110" s="37">
        <v>0.46</v>
      </c>
      <c r="F110" s="54">
        <v>0.17699999999999999</v>
      </c>
      <c r="G110" s="34"/>
      <c r="H110" s="34"/>
      <c r="I110" s="109">
        <v>44660</v>
      </c>
      <c r="J110" s="110">
        <v>10.1</v>
      </c>
      <c r="K110" s="111">
        <v>1.8E-3</v>
      </c>
      <c r="L110" s="112">
        <v>6.7000000000000004E-2</v>
      </c>
      <c r="M110" s="113" t="s">
        <v>60</v>
      </c>
      <c r="N110" s="114">
        <v>0.17699999999999999</v>
      </c>
      <c r="O110" s="125"/>
      <c r="P110" s="125"/>
    </row>
    <row r="111" spans="1:16" s="68" customFormat="1" ht="12" x14ac:dyDescent="0.2">
      <c r="A111" s="35">
        <v>44661</v>
      </c>
      <c r="B111" s="36">
        <v>12.3</v>
      </c>
      <c r="C111" s="39">
        <v>5.7999999999999996E-3</v>
      </c>
      <c r="D111" s="38">
        <v>0.52100000000000002</v>
      </c>
      <c r="E111" s="37">
        <v>0.57999999999999996</v>
      </c>
      <c r="F111" s="54">
        <v>0.25800000000000001</v>
      </c>
      <c r="G111" s="34"/>
      <c r="H111" s="34"/>
      <c r="I111" s="109">
        <v>44661</v>
      </c>
      <c r="J111" s="110">
        <v>12.3</v>
      </c>
      <c r="K111" s="111">
        <v>5.7999999999999996E-3</v>
      </c>
      <c r="L111" s="112">
        <v>0.52100000000000002</v>
      </c>
      <c r="M111" s="113" t="s">
        <v>61</v>
      </c>
      <c r="N111" s="114">
        <v>0.25800000000000001</v>
      </c>
      <c r="O111" s="125"/>
      <c r="P111" s="125"/>
    </row>
    <row r="112" spans="1:16" s="68" customFormat="1" ht="12" x14ac:dyDescent="0.2">
      <c r="A112" s="35">
        <v>44662</v>
      </c>
      <c r="B112" s="36">
        <v>11.7</v>
      </c>
      <c r="C112" s="39">
        <v>1.8599999999999998E-2</v>
      </c>
      <c r="D112" s="38">
        <v>0.43</v>
      </c>
      <c r="E112" s="37">
        <v>15.49</v>
      </c>
      <c r="F112" s="54">
        <v>1.0069999999999999</v>
      </c>
      <c r="G112" s="34"/>
      <c r="H112" s="34"/>
      <c r="I112" s="109">
        <v>44662</v>
      </c>
      <c r="J112" s="110">
        <v>11.7</v>
      </c>
      <c r="K112" s="111">
        <v>1.8599999999999998E-2</v>
      </c>
      <c r="L112" s="112">
        <v>0.43</v>
      </c>
      <c r="M112" s="113">
        <v>15.49</v>
      </c>
      <c r="N112" s="114">
        <v>1.0069999999999999</v>
      </c>
      <c r="O112" s="125"/>
      <c r="P112" s="125"/>
    </row>
    <row r="113" spans="1:28" s="68" customFormat="1" ht="12" x14ac:dyDescent="0.2">
      <c r="A113" s="35">
        <v>44663</v>
      </c>
      <c r="B113" s="36">
        <v>14.8</v>
      </c>
      <c r="C113" s="39">
        <v>2.7099999999999999E-2</v>
      </c>
      <c r="D113" s="38">
        <v>0.83499999999999996</v>
      </c>
      <c r="E113" s="37">
        <v>7.99</v>
      </c>
      <c r="F113" s="54">
        <v>2.1560000000000001</v>
      </c>
      <c r="G113" s="34"/>
      <c r="H113" s="34"/>
      <c r="I113" s="109">
        <v>44663</v>
      </c>
      <c r="J113" s="110">
        <v>14.8</v>
      </c>
      <c r="K113" s="111">
        <v>2.7099999999999999E-2</v>
      </c>
      <c r="L113" s="112">
        <v>0.83499999999999996</v>
      </c>
      <c r="M113" s="113">
        <v>7.99</v>
      </c>
      <c r="N113" s="114">
        <v>2.1560000000000001</v>
      </c>
      <c r="O113" s="125"/>
      <c r="P113" s="125"/>
    </row>
    <row r="114" spans="1:28" s="68" customFormat="1" ht="12" x14ac:dyDescent="0.2">
      <c r="A114" s="35">
        <v>44664</v>
      </c>
      <c r="B114" s="36">
        <v>23.4</v>
      </c>
      <c r="C114" s="39">
        <v>2.6599999999999999E-2</v>
      </c>
      <c r="D114" s="38">
        <v>1.165</v>
      </c>
      <c r="E114" s="37">
        <v>3.07</v>
      </c>
      <c r="F114" s="54">
        <v>1.4490000000000001</v>
      </c>
      <c r="G114" s="34"/>
      <c r="H114" s="34"/>
      <c r="I114" s="109">
        <v>44664</v>
      </c>
      <c r="J114" s="110">
        <v>23.4</v>
      </c>
      <c r="K114" s="111">
        <v>2.6599999999999999E-2</v>
      </c>
      <c r="L114" s="112">
        <v>1.165</v>
      </c>
      <c r="M114" s="113">
        <v>3.07</v>
      </c>
      <c r="N114" s="114">
        <v>1.4490000000000001</v>
      </c>
      <c r="O114" s="125"/>
      <c r="P114" s="125"/>
      <c r="Q114" s="71"/>
      <c r="R114" s="71"/>
      <c r="S114" s="71"/>
      <c r="T114" s="71"/>
      <c r="U114" s="71"/>
      <c r="V114" s="71"/>
      <c r="W114" s="71"/>
      <c r="X114" s="71"/>
      <c r="Y114" s="71"/>
      <c r="Z114" s="71"/>
      <c r="AA114" s="71"/>
      <c r="AB114" s="71"/>
    </row>
    <row r="115" spans="1:28" s="68" customFormat="1" ht="12" x14ac:dyDescent="0.2">
      <c r="A115" s="35">
        <v>44665</v>
      </c>
      <c r="B115" s="36">
        <v>18.100000000000001</v>
      </c>
      <c r="C115" s="39">
        <v>1.83E-2</v>
      </c>
      <c r="D115" s="38">
        <v>0.318</v>
      </c>
      <c r="E115" s="37">
        <v>1.02</v>
      </c>
      <c r="F115" s="54">
        <v>0.93</v>
      </c>
      <c r="G115" s="34"/>
      <c r="H115" s="34"/>
      <c r="I115" s="109">
        <v>44665</v>
      </c>
      <c r="J115" s="110">
        <v>18.100000000000001</v>
      </c>
      <c r="K115" s="111">
        <v>1.83E-2</v>
      </c>
      <c r="L115" s="112">
        <v>0.318</v>
      </c>
      <c r="M115" s="113" t="s">
        <v>59</v>
      </c>
      <c r="N115" s="114">
        <v>0.93</v>
      </c>
      <c r="O115" s="125"/>
      <c r="P115" s="125"/>
      <c r="Q115" s="71"/>
      <c r="R115" s="71"/>
      <c r="S115" s="71"/>
      <c r="T115" s="71"/>
      <c r="U115" s="71"/>
      <c r="V115" s="71"/>
      <c r="W115" s="71"/>
      <c r="X115" s="71"/>
      <c r="Y115" s="71"/>
      <c r="Z115" s="71"/>
      <c r="AA115" s="71"/>
      <c r="AB115" s="71"/>
    </row>
    <row r="116" spans="1:28" s="68" customFormat="1" ht="12" x14ac:dyDescent="0.2">
      <c r="A116" s="35">
        <v>44666</v>
      </c>
      <c r="B116" s="36">
        <v>20.8</v>
      </c>
      <c r="C116" s="39">
        <v>1.5699999999999999E-2</v>
      </c>
      <c r="D116" s="38">
        <v>0.30599999999999999</v>
      </c>
      <c r="E116" s="37">
        <v>0.81</v>
      </c>
      <c r="F116" s="54">
        <v>1.0840000000000001</v>
      </c>
      <c r="G116" s="34"/>
      <c r="H116" s="34"/>
      <c r="I116" s="109">
        <v>44666</v>
      </c>
      <c r="J116" s="110">
        <v>20.8</v>
      </c>
      <c r="K116" s="111">
        <v>1.5699999999999999E-2</v>
      </c>
      <c r="L116" s="112">
        <v>0.30599999999999999</v>
      </c>
      <c r="M116" s="113" t="s">
        <v>60</v>
      </c>
      <c r="N116" s="114">
        <v>1.0840000000000001</v>
      </c>
      <c r="O116" s="125"/>
      <c r="P116" s="125"/>
      <c r="Q116" s="71"/>
      <c r="R116" s="71"/>
      <c r="S116" s="71"/>
      <c r="T116" s="71"/>
      <c r="U116" s="71"/>
      <c r="V116" s="71"/>
      <c r="W116" s="71"/>
      <c r="X116" s="71"/>
      <c r="Y116" s="71"/>
      <c r="Z116" s="71"/>
      <c r="AA116" s="71"/>
      <c r="AB116" s="71"/>
    </row>
    <row r="117" spans="1:28" s="68" customFormat="1" ht="12" x14ac:dyDescent="0.2">
      <c r="A117" s="35">
        <v>44667</v>
      </c>
      <c r="B117" s="36">
        <v>12.6</v>
      </c>
      <c r="C117" s="39">
        <v>2.7E-2</v>
      </c>
      <c r="D117" s="38">
        <v>0.77400000000000002</v>
      </c>
      <c r="E117" s="37">
        <v>0.5</v>
      </c>
      <c r="F117" s="54">
        <v>2.9940000000000002</v>
      </c>
      <c r="G117" s="34"/>
      <c r="H117" s="34"/>
      <c r="I117" s="109">
        <v>44667</v>
      </c>
      <c r="J117" s="110">
        <v>12.6</v>
      </c>
      <c r="K117" s="111">
        <v>2.7E-2</v>
      </c>
      <c r="L117" s="112">
        <v>0.77400000000000002</v>
      </c>
      <c r="M117" s="113" t="s">
        <v>60</v>
      </c>
      <c r="N117" s="114">
        <v>2.9940000000000002</v>
      </c>
      <c r="O117" s="125"/>
      <c r="P117" s="125"/>
      <c r="Q117" s="71"/>
      <c r="R117" s="71"/>
      <c r="S117" s="71"/>
      <c r="T117" s="71"/>
      <c r="U117" s="71"/>
      <c r="V117" s="71"/>
      <c r="W117" s="71"/>
      <c r="X117" s="71"/>
      <c r="Y117" s="71"/>
      <c r="Z117" s="71"/>
      <c r="AA117" s="71"/>
      <c r="AB117" s="71"/>
    </row>
    <row r="118" spans="1:28" s="68" customFormat="1" ht="12" x14ac:dyDescent="0.2">
      <c r="A118" s="35">
        <v>44668</v>
      </c>
      <c r="B118" s="36">
        <v>9</v>
      </c>
      <c r="C118" s="39">
        <v>1.49E-2</v>
      </c>
      <c r="D118" s="38">
        <v>0.622</v>
      </c>
      <c r="E118" s="37">
        <v>0.49</v>
      </c>
      <c r="F118" s="54">
        <v>0.73899999999999999</v>
      </c>
      <c r="G118" s="34"/>
      <c r="H118" s="34"/>
      <c r="I118" s="109">
        <v>44668</v>
      </c>
      <c r="J118" s="110">
        <v>9</v>
      </c>
      <c r="K118" s="111">
        <v>1.49E-2</v>
      </c>
      <c r="L118" s="112">
        <v>0.622</v>
      </c>
      <c r="M118" s="113" t="s">
        <v>60</v>
      </c>
      <c r="N118" s="114">
        <v>0.73899999999999999</v>
      </c>
      <c r="O118" s="125"/>
      <c r="P118" s="125"/>
      <c r="Q118" s="71"/>
      <c r="R118" s="71"/>
      <c r="S118" s="71"/>
      <c r="T118" s="71"/>
      <c r="U118" s="71"/>
      <c r="V118" s="71"/>
      <c r="W118" s="71"/>
      <c r="X118" s="71"/>
      <c r="Y118" s="71"/>
      <c r="Z118" s="71"/>
      <c r="AA118" s="71"/>
      <c r="AB118" s="71"/>
    </row>
    <row r="119" spans="1:28" s="68" customFormat="1" ht="12" x14ac:dyDescent="0.2">
      <c r="A119" s="35">
        <v>44669</v>
      </c>
      <c r="B119" s="36">
        <v>9.3000000000000007</v>
      </c>
      <c r="C119" s="39">
        <v>1.8599999999999998E-2</v>
      </c>
      <c r="D119" s="38">
        <v>0.39400000000000002</v>
      </c>
      <c r="E119" s="37">
        <v>0.7</v>
      </c>
      <c r="F119" s="54">
        <v>1.4890000000000001</v>
      </c>
      <c r="G119" s="34"/>
      <c r="H119" s="34"/>
      <c r="I119" s="109">
        <v>44669</v>
      </c>
      <c r="J119" s="110">
        <v>9.3000000000000007</v>
      </c>
      <c r="K119" s="111">
        <v>1.8599999999999998E-2</v>
      </c>
      <c r="L119" s="112">
        <v>0.39400000000000002</v>
      </c>
      <c r="M119" s="113" t="s">
        <v>59</v>
      </c>
      <c r="N119" s="114">
        <v>1.4890000000000001</v>
      </c>
      <c r="O119" s="125"/>
      <c r="P119" s="125"/>
      <c r="Q119" s="71"/>
      <c r="R119" s="71"/>
      <c r="S119" s="71"/>
      <c r="T119" s="71"/>
      <c r="U119" s="71"/>
      <c r="V119" s="71"/>
      <c r="W119" s="71"/>
      <c r="X119" s="71"/>
      <c r="Y119" s="71"/>
      <c r="Z119" s="71"/>
      <c r="AA119" s="71"/>
      <c r="AB119" s="71"/>
    </row>
    <row r="120" spans="1:28" s="68" customFormat="1" ht="12" x14ac:dyDescent="0.2">
      <c r="A120" s="35">
        <v>44670</v>
      </c>
      <c r="B120" s="36">
        <v>17.8</v>
      </c>
      <c r="C120" s="39">
        <v>1.6899999999999998E-2</v>
      </c>
      <c r="D120" s="38">
        <v>0.36199999999999999</v>
      </c>
      <c r="E120" s="37">
        <v>1.88</v>
      </c>
      <c r="F120" s="54">
        <v>0.93700000000000006</v>
      </c>
      <c r="G120" s="34"/>
      <c r="H120" s="34"/>
      <c r="I120" s="109">
        <v>44670</v>
      </c>
      <c r="J120" s="110">
        <v>17.8</v>
      </c>
      <c r="K120" s="111">
        <v>1.6899999999999998E-2</v>
      </c>
      <c r="L120" s="112">
        <v>0.36199999999999999</v>
      </c>
      <c r="M120" s="113">
        <v>1.88</v>
      </c>
      <c r="N120" s="114">
        <v>0.93700000000000006</v>
      </c>
      <c r="O120" s="125"/>
      <c r="P120" s="125"/>
      <c r="Q120" s="71"/>
      <c r="R120" s="71"/>
      <c r="S120" s="71"/>
      <c r="T120" s="71"/>
      <c r="U120" s="71"/>
      <c r="V120" s="71"/>
      <c r="W120" s="71"/>
      <c r="X120" s="71"/>
      <c r="Y120" s="71"/>
      <c r="Z120" s="71"/>
      <c r="AA120" s="71"/>
      <c r="AB120" s="71"/>
    </row>
    <row r="121" spans="1:28" s="68" customFormat="1" ht="12" x14ac:dyDescent="0.2">
      <c r="A121" s="35">
        <v>44671</v>
      </c>
      <c r="B121" s="36">
        <v>20.2</v>
      </c>
      <c r="C121" s="39">
        <v>1.47E-2</v>
      </c>
      <c r="D121" s="38">
        <v>0.26</v>
      </c>
      <c r="E121" s="37">
        <v>1.21</v>
      </c>
      <c r="F121" s="54">
        <v>0.80600000000000005</v>
      </c>
      <c r="G121" s="34"/>
      <c r="H121" s="34"/>
      <c r="I121" s="109">
        <v>44671</v>
      </c>
      <c r="J121" s="110">
        <v>20.2</v>
      </c>
      <c r="K121" s="111">
        <v>1.47E-2</v>
      </c>
      <c r="L121" s="112">
        <v>0.26</v>
      </c>
      <c r="M121" s="113">
        <v>1.21</v>
      </c>
      <c r="N121" s="114">
        <v>0.80600000000000005</v>
      </c>
      <c r="O121" s="125"/>
      <c r="P121" s="125"/>
      <c r="Q121" s="71"/>
      <c r="R121" s="71"/>
      <c r="S121" s="71"/>
      <c r="T121" s="71"/>
      <c r="U121" s="71"/>
      <c r="V121" s="71"/>
      <c r="W121" s="71"/>
      <c r="X121" s="71"/>
      <c r="Y121" s="71"/>
      <c r="Z121" s="71"/>
      <c r="AA121" s="71"/>
      <c r="AB121" s="71"/>
    </row>
    <row r="122" spans="1:28" s="68" customFormat="1" ht="12" x14ac:dyDescent="0.2">
      <c r="A122" s="35">
        <v>44672</v>
      </c>
      <c r="B122" s="36">
        <v>19.100000000000001</v>
      </c>
      <c r="C122" s="39">
        <v>3.2899999999999999E-2</v>
      </c>
      <c r="D122" s="38">
        <v>0.43</v>
      </c>
      <c r="E122" s="37">
        <v>1.32</v>
      </c>
      <c r="F122" s="54">
        <v>2.89</v>
      </c>
      <c r="G122" s="34"/>
      <c r="H122" s="34"/>
      <c r="I122" s="109">
        <v>44672</v>
      </c>
      <c r="J122" s="110">
        <v>19.100000000000001</v>
      </c>
      <c r="K122" s="111">
        <v>3.2899999999999999E-2</v>
      </c>
      <c r="L122" s="112">
        <v>0.43</v>
      </c>
      <c r="M122" s="113">
        <v>1.32</v>
      </c>
      <c r="N122" s="114">
        <v>2.89</v>
      </c>
      <c r="O122" s="125"/>
      <c r="P122" s="125"/>
      <c r="Q122" s="71"/>
      <c r="R122" s="71"/>
      <c r="S122" s="71"/>
      <c r="T122" s="71"/>
      <c r="U122" s="71"/>
      <c r="V122" s="71"/>
      <c r="W122" s="71"/>
      <c r="X122" s="71"/>
      <c r="Y122" s="71"/>
      <c r="Z122" s="71"/>
      <c r="AA122" s="71"/>
      <c r="AB122" s="71"/>
    </row>
    <row r="123" spans="1:28" s="68" customFormat="1" ht="12" x14ac:dyDescent="0.2">
      <c r="A123" s="35">
        <v>44673</v>
      </c>
      <c r="B123" s="36">
        <v>20.7</v>
      </c>
      <c r="C123" s="39">
        <v>9.4999999999999998E-3</v>
      </c>
      <c r="D123" s="38">
        <v>0.16300000000000001</v>
      </c>
      <c r="E123" s="37">
        <v>0.85</v>
      </c>
      <c r="F123" s="54">
        <v>0.82499999999999996</v>
      </c>
      <c r="G123" s="34"/>
      <c r="H123" s="34"/>
      <c r="I123" s="109">
        <v>44673</v>
      </c>
      <c r="J123" s="110">
        <v>20.7</v>
      </c>
      <c r="K123" s="111">
        <v>9.4999999999999998E-3</v>
      </c>
      <c r="L123" s="112">
        <v>0.16300000000000001</v>
      </c>
      <c r="M123" s="113" t="s">
        <v>59</v>
      </c>
      <c r="N123" s="114">
        <v>0.82499999999999996</v>
      </c>
      <c r="O123" s="125"/>
      <c r="P123" s="125"/>
      <c r="Q123" s="71"/>
      <c r="R123" s="71"/>
      <c r="S123" s="71"/>
      <c r="T123" s="71"/>
      <c r="U123" s="71"/>
      <c r="V123" s="71"/>
      <c r="W123" s="71"/>
      <c r="X123" s="71"/>
      <c r="Y123" s="71"/>
      <c r="Z123" s="71"/>
      <c r="AA123" s="71"/>
      <c r="AB123" s="71"/>
    </row>
    <row r="124" spans="1:28" s="68" customFormat="1" ht="12" x14ac:dyDescent="0.2">
      <c r="A124" s="35">
        <v>44674</v>
      </c>
      <c r="B124" s="36">
        <v>22.7</v>
      </c>
      <c r="C124" s="39">
        <v>1.1299999999999999E-2</v>
      </c>
      <c r="D124" s="38">
        <v>0.188</v>
      </c>
      <c r="E124" s="37">
        <v>0.83</v>
      </c>
      <c r="F124" s="54">
        <v>0.73499999999999999</v>
      </c>
      <c r="G124" s="34"/>
      <c r="H124" s="34"/>
      <c r="I124" s="109">
        <v>44674</v>
      </c>
      <c r="J124" s="110">
        <v>22.7</v>
      </c>
      <c r="K124" s="111">
        <v>1.1299999999999999E-2</v>
      </c>
      <c r="L124" s="112">
        <v>0.188</v>
      </c>
      <c r="M124" s="113" t="s">
        <v>58</v>
      </c>
      <c r="N124" s="114">
        <v>0.73499999999999999</v>
      </c>
      <c r="O124" s="125"/>
      <c r="P124" s="125"/>
      <c r="Q124" s="71"/>
      <c r="R124" s="71"/>
      <c r="S124" s="71"/>
      <c r="T124" s="71"/>
      <c r="U124" s="71"/>
      <c r="V124" s="71"/>
      <c r="W124" s="71"/>
      <c r="X124" s="71"/>
      <c r="Y124" s="71"/>
      <c r="Z124" s="71"/>
      <c r="AA124" s="71"/>
      <c r="AB124" s="71"/>
    </row>
    <row r="125" spans="1:28" s="68" customFormat="1" ht="12" x14ac:dyDescent="0.2">
      <c r="A125" s="35">
        <v>44675</v>
      </c>
      <c r="B125" s="36">
        <v>21.1</v>
      </c>
      <c r="C125" s="39">
        <v>1.8800000000000001E-2</v>
      </c>
      <c r="D125" s="38">
        <v>0.309</v>
      </c>
      <c r="E125" s="37">
        <v>0.59</v>
      </c>
      <c r="F125" s="54">
        <v>0.88800000000000001</v>
      </c>
      <c r="G125" s="34"/>
      <c r="H125" s="34"/>
      <c r="I125" s="109">
        <v>44675</v>
      </c>
      <c r="J125" s="110">
        <v>21.1</v>
      </c>
      <c r="K125" s="111">
        <v>1.8800000000000001E-2</v>
      </c>
      <c r="L125" s="112">
        <v>0.309</v>
      </c>
      <c r="M125" s="113" t="s">
        <v>58</v>
      </c>
      <c r="N125" s="114">
        <v>0.88800000000000001</v>
      </c>
      <c r="O125" s="125"/>
      <c r="P125" s="125"/>
      <c r="Q125" s="71"/>
      <c r="R125" s="71"/>
      <c r="S125" s="71"/>
      <c r="T125" s="71"/>
      <c r="U125" s="71"/>
      <c r="V125" s="71"/>
      <c r="W125" s="71"/>
      <c r="X125" s="71"/>
      <c r="Y125" s="71"/>
      <c r="Z125" s="71"/>
      <c r="AA125" s="71"/>
      <c r="AB125" s="71"/>
    </row>
    <row r="126" spans="1:28" s="68" customFormat="1" ht="12" x14ac:dyDescent="0.2">
      <c r="A126" s="35">
        <v>44676</v>
      </c>
      <c r="B126" s="36">
        <v>17.5</v>
      </c>
      <c r="C126" s="39">
        <v>8.3999999999999995E-3</v>
      </c>
      <c r="D126" s="38">
        <v>0.17</v>
      </c>
      <c r="E126" s="37">
        <v>0.99</v>
      </c>
      <c r="F126" s="54">
        <v>0.58699999999999997</v>
      </c>
      <c r="G126" s="34"/>
      <c r="H126" s="34"/>
      <c r="I126" s="109">
        <v>44676</v>
      </c>
      <c r="J126" s="110">
        <v>17.5</v>
      </c>
      <c r="K126" s="111">
        <v>8.3999999999999995E-3</v>
      </c>
      <c r="L126" s="112">
        <v>0.17</v>
      </c>
      <c r="M126" s="113" t="s">
        <v>59</v>
      </c>
      <c r="N126" s="114">
        <v>0.58699999999999997</v>
      </c>
      <c r="O126" s="125"/>
      <c r="P126" s="125"/>
      <c r="Q126" s="71"/>
      <c r="R126" s="71"/>
      <c r="S126" s="71"/>
      <c r="T126" s="71"/>
      <c r="U126" s="71"/>
      <c r="V126" s="71"/>
      <c r="W126" s="71"/>
      <c r="X126" s="71"/>
      <c r="Y126" s="71"/>
      <c r="Z126" s="71"/>
      <c r="AA126" s="71"/>
      <c r="AB126" s="71"/>
    </row>
    <row r="127" spans="1:28" s="68" customFormat="1" ht="12" x14ac:dyDescent="0.2">
      <c r="A127" s="35">
        <v>44677</v>
      </c>
      <c r="B127" s="36">
        <v>20.9</v>
      </c>
      <c r="C127" s="39">
        <v>5.4999999999999997E-3</v>
      </c>
      <c r="D127" s="38">
        <v>0.11</v>
      </c>
      <c r="E127" s="37">
        <v>1.02</v>
      </c>
      <c r="F127" s="54">
        <v>0.373</v>
      </c>
      <c r="G127" s="34"/>
      <c r="H127" s="34"/>
      <c r="I127" s="109">
        <v>44677</v>
      </c>
      <c r="J127" s="110">
        <v>20.9</v>
      </c>
      <c r="K127" s="111">
        <v>5.4999999999999997E-3</v>
      </c>
      <c r="L127" s="112">
        <v>0.11</v>
      </c>
      <c r="M127" s="113" t="s">
        <v>60</v>
      </c>
      <c r="N127" s="114">
        <v>0.373</v>
      </c>
      <c r="O127" s="125"/>
      <c r="P127" s="125"/>
      <c r="Q127" s="71"/>
      <c r="R127" s="71"/>
      <c r="S127" s="71"/>
      <c r="T127" s="71"/>
      <c r="U127" s="71"/>
      <c r="V127" s="71"/>
      <c r="W127" s="71"/>
      <c r="X127" s="71"/>
      <c r="Y127" s="71"/>
      <c r="Z127" s="71"/>
      <c r="AA127" s="71"/>
      <c r="AB127" s="71"/>
    </row>
    <row r="128" spans="1:28" s="68" customFormat="1" ht="12" x14ac:dyDescent="0.2">
      <c r="A128" s="35">
        <v>44678</v>
      </c>
      <c r="B128" s="36">
        <v>20.5</v>
      </c>
      <c r="C128" s="39">
        <v>1.43E-2</v>
      </c>
      <c r="D128" s="38">
        <v>0.31</v>
      </c>
      <c r="E128" s="37">
        <v>2.16</v>
      </c>
      <c r="F128" s="54">
        <v>0.88300000000000001</v>
      </c>
      <c r="G128" s="34"/>
      <c r="H128" s="34"/>
      <c r="I128" s="109">
        <v>44678</v>
      </c>
      <c r="J128" s="110">
        <v>20.5</v>
      </c>
      <c r="K128" s="111">
        <v>1.43E-2</v>
      </c>
      <c r="L128" s="112">
        <v>0.31</v>
      </c>
      <c r="M128" s="113">
        <v>2.16</v>
      </c>
      <c r="N128" s="114">
        <v>0.88300000000000001</v>
      </c>
      <c r="O128" s="125"/>
      <c r="P128" s="125"/>
      <c r="Q128" s="71"/>
      <c r="R128" s="71"/>
      <c r="S128" s="71"/>
      <c r="T128" s="71"/>
      <c r="U128" s="71"/>
      <c r="V128" s="71"/>
      <c r="W128" s="71"/>
      <c r="X128" s="71"/>
      <c r="Y128" s="71"/>
      <c r="Z128" s="71"/>
      <c r="AA128" s="71"/>
      <c r="AB128" s="71"/>
    </row>
    <row r="129" spans="1:28" s="68" customFormat="1" ht="12" x14ac:dyDescent="0.2">
      <c r="A129" s="35">
        <v>44679</v>
      </c>
      <c r="B129" s="36">
        <v>24.2</v>
      </c>
      <c r="C129" s="39">
        <v>1.5299999999999999E-2</v>
      </c>
      <c r="D129" s="38">
        <v>0.27200000000000002</v>
      </c>
      <c r="E129" s="37">
        <v>1.35</v>
      </c>
      <c r="F129" s="54">
        <v>0.752</v>
      </c>
      <c r="G129" s="34"/>
      <c r="H129" s="34"/>
      <c r="I129" s="109">
        <v>44679</v>
      </c>
      <c r="J129" s="110">
        <v>24.2</v>
      </c>
      <c r="K129" s="111">
        <v>1.5299999999999999E-2</v>
      </c>
      <c r="L129" s="112">
        <v>0.27200000000000002</v>
      </c>
      <c r="M129" s="113">
        <v>1.35</v>
      </c>
      <c r="N129" s="114">
        <v>0.752</v>
      </c>
      <c r="O129" s="125"/>
      <c r="P129" s="125"/>
      <c r="Q129" s="71"/>
      <c r="R129" s="71"/>
      <c r="S129" s="71"/>
      <c r="T129" s="71"/>
      <c r="U129" s="71"/>
      <c r="V129" s="71"/>
      <c r="W129" s="71"/>
      <c r="X129" s="71"/>
      <c r="Y129" s="71"/>
      <c r="Z129" s="71"/>
      <c r="AA129" s="71"/>
      <c r="AB129" s="71"/>
    </row>
    <row r="130" spans="1:28" s="71" customFormat="1" ht="12" x14ac:dyDescent="0.2">
      <c r="A130" s="35">
        <v>44680</v>
      </c>
      <c r="B130" s="36">
        <v>30.6</v>
      </c>
      <c r="C130" s="39">
        <v>3.6200000000000003E-2</v>
      </c>
      <c r="D130" s="38">
        <v>0.498</v>
      </c>
      <c r="E130" s="37">
        <v>2</v>
      </c>
      <c r="F130" s="54">
        <v>1.992</v>
      </c>
      <c r="G130" s="34"/>
      <c r="H130" s="34"/>
      <c r="I130" s="109">
        <v>44680</v>
      </c>
      <c r="J130" s="110">
        <v>30.6</v>
      </c>
      <c r="K130" s="111">
        <v>3.6200000000000003E-2</v>
      </c>
      <c r="L130" s="112">
        <v>0.498</v>
      </c>
      <c r="M130" s="113">
        <v>2</v>
      </c>
      <c r="N130" s="114">
        <v>1.992</v>
      </c>
    </row>
    <row r="131" spans="1:28" s="71" customFormat="1" ht="12" x14ac:dyDescent="0.2">
      <c r="A131" s="35">
        <v>44681</v>
      </c>
      <c r="B131" s="36">
        <v>15.1</v>
      </c>
      <c r="C131" s="39">
        <v>4.7000000000000002E-3</v>
      </c>
      <c r="D131" s="38">
        <v>0.125</v>
      </c>
      <c r="E131" s="37">
        <v>0.59</v>
      </c>
      <c r="F131" s="54">
        <v>0.34899999999999998</v>
      </c>
      <c r="G131" s="34"/>
      <c r="H131" s="34"/>
      <c r="I131" s="109">
        <v>44681</v>
      </c>
      <c r="J131" s="110">
        <v>15.1</v>
      </c>
      <c r="K131" s="111">
        <v>4.7000000000000002E-3</v>
      </c>
      <c r="L131" s="112">
        <v>0.125</v>
      </c>
      <c r="M131" s="113" t="s">
        <v>60</v>
      </c>
      <c r="N131" s="114">
        <v>0.34899999999999998</v>
      </c>
    </row>
    <row r="132" spans="1:28" s="71" customFormat="1" ht="12" x14ac:dyDescent="0.2">
      <c r="A132" s="35">
        <v>44682</v>
      </c>
      <c r="B132" s="36">
        <v>19.399999999999999</v>
      </c>
      <c r="C132" s="39">
        <v>8.3999999999999995E-3</v>
      </c>
      <c r="D132" s="38">
        <v>0.2</v>
      </c>
      <c r="E132" s="37">
        <v>0.8</v>
      </c>
      <c r="F132" s="54">
        <v>0.55400000000000005</v>
      </c>
      <c r="G132" s="34"/>
      <c r="H132" s="34"/>
      <c r="I132" s="109">
        <v>44682</v>
      </c>
      <c r="J132" s="110">
        <v>19.399999999999999</v>
      </c>
      <c r="K132" s="111">
        <v>8.3999999999999995E-3</v>
      </c>
      <c r="L132" s="112">
        <v>0.2</v>
      </c>
      <c r="M132" s="113" t="s">
        <v>60</v>
      </c>
      <c r="N132" s="114">
        <v>0.55400000000000005</v>
      </c>
    </row>
    <row r="133" spans="1:28" s="71" customFormat="1" ht="12" x14ac:dyDescent="0.2">
      <c r="A133" s="35">
        <v>44683</v>
      </c>
      <c r="B133" s="36">
        <v>23</v>
      </c>
      <c r="C133" s="39">
        <v>1.9800000000000002E-2</v>
      </c>
      <c r="D133" s="38">
        <v>0.28499999999999998</v>
      </c>
      <c r="E133" s="37">
        <v>1.1000000000000001</v>
      </c>
      <c r="F133" s="54">
        <v>1.2290000000000001</v>
      </c>
      <c r="G133" s="34"/>
      <c r="H133" s="34"/>
      <c r="I133" s="109">
        <v>44683</v>
      </c>
      <c r="J133" s="110">
        <v>23</v>
      </c>
      <c r="K133" s="111">
        <v>1.9800000000000002E-2</v>
      </c>
      <c r="L133" s="112">
        <v>0.28499999999999998</v>
      </c>
      <c r="M133" s="113" t="s">
        <v>59</v>
      </c>
      <c r="N133" s="114">
        <v>1.2290000000000001</v>
      </c>
    </row>
    <row r="134" spans="1:28" s="71" customFormat="1" ht="12" x14ac:dyDescent="0.2">
      <c r="A134" s="35">
        <v>44684</v>
      </c>
      <c r="B134" s="36">
        <v>15.7</v>
      </c>
      <c r="C134" s="39">
        <v>1.7999999999999999E-2</v>
      </c>
      <c r="D134" s="38">
        <v>0.27700000000000002</v>
      </c>
      <c r="E134" s="37">
        <v>0.87</v>
      </c>
      <c r="F134" s="54">
        <v>0.76700000000000002</v>
      </c>
      <c r="G134" s="34"/>
      <c r="H134" s="34"/>
      <c r="I134" s="109">
        <v>44684</v>
      </c>
      <c r="J134" s="110">
        <v>15.7</v>
      </c>
      <c r="K134" s="111">
        <v>1.7999999999999999E-2</v>
      </c>
      <c r="L134" s="112">
        <v>0.27700000000000002</v>
      </c>
      <c r="M134" s="113" t="s">
        <v>59</v>
      </c>
      <c r="N134" s="114">
        <v>0.76700000000000002</v>
      </c>
    </row>
    <row r="135" spans="1:28" s="71" customFormat="1" ht="12" x14ac:dyDescent="0.2">
      <c r="A135" s="35">
        <v>44685</v>
      </c>
      <c r="B135" s="36">
        <v>20</v>
      </c>
      <c r="C135" s="39">
        <v>2.0899999999999998E-2</v>
      </c>
      <c r="D135" s="38">
        <v>0.35599999999999998</v>
      </c>
      <c r="E135" s="37">
        <v>0.85</v>
      </c>
      <c r="F135" s="54">
        <v>0.75800000000000001</v>
      </c>
      <c r="G135" s="34"/>
      <c r="H135" s="34"/>
      <c r="I135" s="109">
        <v>44685</v>
      </c>
      <c r="J135" s="110">
        <v>20</v>
      </c>
      <c r="K135" s="111">
        <v>2.0899999999999998E-2</v>
      </c>
      <c r="L135" s="112">
        <v>0.35599999999999998</v>
      </c>
      <c r="M135" s="113" t="s">
        <v>59</v>
      </c>
      <c r="N135" s="114">
        <v>0.75800000000000001</v>
      </c>
    </row>
    <row r="136" spans="1:28" s="71" customFormat="1" ht="12" x14ac:dyDescent="0.2">
      <c r="A136" s="35">
        <v>44686</v>
      </c>
      <c r="B136" s="36">
        <v>23.8</v>
      </c>
      <c r="C136" s="39">
        <v>2.46E-2</v>
      </c>
      <c r="D136" s="38">
        <v>0.38300000000000001</v>
      </c>
      <c r="E136" s="37">
        <v>1.24</v>
      </c>
      <c r="F136" s="54">
        <v>1.0860000000000001</v>
      </c>
      <c r="G136" s="34"/>
      <c r="H136" s="34"/>
      <c r="I136" s="109">
        <v>44686</v>
      </c>
      <c r="J136" s="110">
        <v>23.8</v>
      </c>
      <c r="K136" s="111">
        <v>2.46E-2</v>
      </c>
      <c r="L136" s="112">
        <v>0.38300000000000001</v>
      </c>
      <c r="M136" s="113">
        <v>1.24</v>
      </c>
      <c r="N136" s="114">
        <v>1.0860000000000001</v>
      </c>
    </row>
    <row r="137" spans="1:28" s="71" customFormat="1" ht="12" x14ac:dyDescent="0.2">
      <c r="A137" s="35">
        <v>44687</v>
      </c>
      <c r="B137" s="36">
        <v>23.1</v>
      </c>
      <c r="C137" s="39">
        <v>1.5100000000000001E-2</v>
      </c>
      <c r="D137" s="38">
        <v>0.34300000000000003</v>
      </c>
      <c r="E137" s="37">
        <v>1.18</v>
      </c>
      <c r="F137" s="54">
        <v>1.244</v>
      </c>
      <c r="G137" s="34"/>
      <c r="H137" s="34"/>
      <c r="I137" s="109">
        <v>44687</v>
      </c>
      <c r="J137" s="110">
        <v>23.1</v>
      </c>
      <c r="K137" s="111">
        <v>1.5100000000000001E-2</v>
      </c>
      <c r="L137" s="112">
        <v>0.34300000000000003</v>
      </c>
      <c r="M137" s="113">
        <v>1.18</v>
      </c>
      <c r="N137" s="114">
        <v>1.244</v>
      </c>
    </row>
    <row r="138" spans="1:28" s="71" customFormat="1" ht="12" x14ac:dyDescent="0.2">
      <c r="A138" s="35">
        <v>44688</v>
      </c>
      <c r="B138" s="36">
        <v>15.8</v>
      </c>
      <c r="C138" s="39">
        <v>1.7000000000000001E-2</v>
      </c>
      <c r="D138" s="38">
        <v>0.68799999999999994</v>
      </c>
      <c r="E138" s="37">
        <v>1.02</v>
      </c>
      <c r="F138" s="54">
        <v>0.94899999999999995</v>
      </c>
      <c r="G138" s="34"/>
      <c r="H138" s="34"/>
      <c r="I138" s="109">
        <v>44688</v>
      </c>
      <c r="J138" s="110">
        <v>15.8</v>
      </c>
      <c r="K138" s="111">
        <v>1.7000000000000001E-2</v>
      </c>
      <c r="L138" s="112">
        <v>0.68799999999999994</v>
      </c>
      <c r="M138" s="113" t="s">
        <v>59</v>
      </c>
      <c r="N138" s="114">
        <v>0.94899999999999995</v>
      </c>
    </row>
    <row r="139" spans="1:28" s="71" customFormat="1" ht="12" x14ac:dyDescent="0.2">
      <c r="A139" s="35">
        <v>44689</v>
      </c>
      <c r="B139" s="36">
        <v>14.9</v>
      </c>
      <c r="C139" s="39">
        <v>4.8999999999999998E-3</v>
      </c>
      <c r="D139" s="38">
        <v>0.14099999999999999</v>
      </c>
      <c r="E139" s="37">
        <v>0.78</v>
      </c>
      <c r="F139" s="54">
        <v>0.53700000000000003</v>
      </c>
      <c r="G139" s="34"/>
      <c r="H139" s="34"/>
      <c r="I139" s="109">
        <v>44689</v>
      </c>
      <c r="J139" s="110">
        <v>14.9</v>
      </c>
      <c r="K139" s="111">
        <v>4.8999999999999998E-3</v>
      </c>
      <c r="L139" s="112">
        <v>0.14099999999999999</v>
      </c>
      <c r="M139" s="113" t="s">
        <v>59</v>
      </c>
      <c r="N139" s="114">
        <v>0.53700000000000003</v>
      </c>
    </row>
    <row r="140" spans="1:28" s="71" customFormat="1" ht="12" x14ac:dyDescent="0.2">
      <c r="A140" s="35">
        <v>44690</v>
      </c>
      <c r="B140" s="36">
        <v>19.7</v>
      </c>
      <c r="C140" s="39">
        <v>2.24E-2</v>
      </c>
      <c r="D140" s="38">
        <v>0.29499999999999998</v>
      </c>
      <c r="E140" s="37">
        <v>2.63</v>
      </c>
      <c r="F140" s="54">
        <v>1.0680000000000001</v>
      </c>
      <c r="G140" s="34"/>
      <c r="H140" s="34"/>
      <c r="I140" s="109">
        <v>44690</v>
      </c>
      <c r="J140" s="110">
        <v>19.7</v>
      </c>
      <c r="K140" s="111">
        <v>2.24E-2</v>
      </c>
      <c r="L140" s="112">
        <v>0.29499999999999998</v>
      </c>
      <c r="M140" s="113">
        <v>2.63</v>
      </c>
      <c r="N140" s="114">
        <v>1.0680000000000001</v>
      </c>
    </row>
    <row r="141" spans="1:28" s="71" customFormat="1" ht="12" x14ac:dyDescent="0.2">
      <c r="A141" s="35">
        <v>44691</v>
      </c>
      <c r="B141" s="36">
        <v>20.8</v>
      </c>
      <c r="C141" s="39">
        <v>2.1000000000000001E-2</v>
      </c>
      <c r="D141" s="38">
        <v>0.44400000000000001</v>
      </c>
      <c r="E141" s="37">
        <v>1.1200000000000001</v>
      </c>
      <c r="F141" s="54">
        <v>0.93400000000000005</v>
      </c>
      <c r="G141" s="34"/>
      <c r="H141" s="34"/>
      <c r="I141" s="109">
        <v>44691</v>
      </c>
      <c r="J141" s="110">
        <v>20.8</v>
      </c>
      <c r="K141" s="111">
        <v>2.1000000000000001E-2</v>
      </c>
      <c r="L141" s="112">
        <v>0.44400000000000001</v>
      </c>
      <c r="M141" s="113">
        <v>1.1200000000000001</v>
      </c>
      <c r="N141" s="114">
        <v>0.93400000000000005</v>
      </c>
    </row>
    <row r="142" spans="1:28" s="71" customFormat="1" ht="12" x14ac:dyDescent="0.2">
      <c r="A142" s="35">
        <v>44692</v>
      </c>
      <c r="B142" s="36">
        <v>25.4</v>
      </c>
      <c r="C142" s="39">
        <v>2.8199999999999999E-2</v>
      </c>
      <c r="D142" s="38">
        <v>0.33900000000000002</v>
      </c>
      <c r="E142" s="37">
        <v>1.33</v>
      </c>
      <c r="F142" s="54">
        <v>1.1930000000000001</v>
      </c>
      <c r="G142" s="34"/>
      <c r="H142" s="34"/>
      <c r="I142" s="109">
        <v>44692</v>
      </c>
      <c r="J142" s="110">
        <v>25.4</v>
      </c>
      <c r="K142" s="111">
        <v>2.8199999999999999E-2</v>
      </c>
      <c r="L142" s="112">
        <v>0.33900000000000002</v>
      </c>
      <c r="M142" s="113">
        <v>1.33</v>
      </c>
      <c r="N142" s="114">
        <v>1.1930000000000001</v>
      </c>
    </row>
    <row r="143" spans="1:28" s="71" customFormat="1" ht="12" x14ac:dyDescent="0.2">
      <c r="A143" s="35">
        <v>44693</v>
      </c>
      <c r="B143" s="36">
        <v>13.9</v>
      </c>
      <c r="C143" s="39">
        <v>5.7999999999999996E-3</v>
      </c>
      <c r="D143" s="38">
        <v>0.11799999999999999</v>
      </c>
      <c r="E143" s="37">
        <v>1.17</v>
      </c>
      <c r="F143" s="54">
        <v>0.35799999999999998</v>
      </c>
      <c r="G143" s="34"/>
      <c r="H143" s="34"/>
      <c r="I143" s="109">
        <v>44693</v>
      </c>
      <c r="J143" s="110">
        <v>13.9</v>
      </c>
      <c r="K143" s="111">
        <v>5.7999999999999996E-3</v>
      </c>
      <c r="L143" s="112">
        <v>0.11799999999999999</v>
      </c>
      <c r="M143" s="113">
        <v>1.17</v>
      </c>
      <c r="N143" s="114">
        <v>0.35799999999999998</v>
      </c>
    </row>
    <row r="144" spans="1:28" s="71" customFormat="1" ht="12" x14ac:dyDescent="0.2">
      <c r="A144" s="35">
        <v>44694</v>
      </c>
      <c r="B144" s="36">
        <v>17.5</v>
      </c>
      <c r="C144" s="39">
        <v>1.0999999999999999E-2</v>
      </c>
      <c r="D144" s="38">
        <v>0.20100000000000001</v>
      </c>
      <c r="E144" s="37">
        <v>1.73</v>
      </c>
      <c r="F144" s="54">
        <v>0.40699999999999997</v>
      </c>
      <c r="G144" s="34"/>
      <c r="H144" s="34"/>
      <c r="I144" s="109">
        <v>44694</v>
      </c>
      <c r="J144" s="110">
        <v>17.5</v>
      </c>
      <c r="K144" s="111">
        <v>1.0999999999999999E-2</v>
      </c>
      <c r="L144" s="112">
        <v>0.20100000000000001</v>
      </c>
      <c r="M144" s="113">
        <v>1.73</v>
      </c>
      <c r="N144" s="114">
        <v>0.40699999999999997</v>
      </c>
    </row>
    <row r="145" spans="1:14" s="71" customFormat="1" ht="12" x14ac:dyDescent="0.2">
      <c r="A145" s="35">
        <v>44695</v>
      </c>
      <c r="B145" s="36">
        <v>17.7</v>
      </c>
      <c r="C145" s="39">
        <v>9.1000000000000004E-3</v>
      </c>
      <c r="D145" s="38">
        <v>0.17799999999999999</v>
      </c>
      <c r="E145" s="37">
        <v>1.18</v>
      </c>
      <c r="F145" s="54">
        <v>0.503</v>
      </c>
      <c r="G145" s="34"/>
      <c r="H145" s="34"/>
      <c r="I145" s="109">
        <v>44695</v>
      </c>
      <c r="J145" s="110">
        <v>17.7</v>
      </c>
      <c r="K145" s="111">
        <v>9.1000000000000004E-3</v>
      </c>
      <c r="L145" s="112">
        <v>0.17799999999999999</v>
      </c>
      <c r="M145" s="113">
        <v>1.18</v>
      </c>
      <c r="N145" s="114">
        <v>0.503</v>
      </c>
    </row>
    <row r="146" spans="1:14" s="71" customFormat="1" ht="12" x14ac:dyDescent="0.2">
      <c r="A146" s="35">
        <v>44696</v>
      </c>
      <c r="B146" s="36">
        <v>17.7</v>
      </c>
      <c r="C146" s="39">
        <v>6.0000000000000001E-3</v>
      </c>
      <c r="D146" s="38">
        <v>0.126</v>
      </c>
      <c r="E146" s="37">
        <v>0.69</v>
      </c>
      <c r="F146" s="54">
        <v>0.46800000000000003</v>
      </c>
      <c r="G146" s="34"/>
      <c r="H146" s="34"/>
      <c r="I146" s="109">
        <v>44696</v>
      </c>
      <c r="J146" s="110">
        <v>17.7</v>
      </c>
      <c r="K146" s="111">
        <v>6.0000000000000001E-3</v>
      </c>
      <c r="L146" s="112">
        <v>0.126</v>
      </c>
      <c r="M146" s="113" t="s">
        <v>58</v>
      </c>
      <c r="N146" s="114">
        <v>0.46800000000000003</v>
      </c>
    </row>
    <row r="147" spans="1:14" s="71" customFormat="1" ht="12" x14ac:dyDescent="0.2">
      <c r="A147" s="35">
        <v>44697</v>
      </c>
      <c r="B147" s="36">
        <v>19.8</v>
      </c>
      <c r="C147" s="39">
        <v>1.01E-2</v>
      </c>
      <c r="D147" s="38">
        <v>0.16800000000000001</v>
      </c>
      <c r="E147" s="37">
        <v>0.73</v>
      </c>
      <c r="F147" s="54">
        <v>0.45500000000000002</v>
      </c>
      <c r="G147" s="34"/>
      <c r="H147" s="34"/>
      <c r="I147" s="109">
        <v>44697</v>
      </c>
      <c r="J147" s="110">
        <v>19.8</v>
      </c>
      <c r="K147" s="111">
        <v>1.01E-2</v>
      </c>
      <c r="L147" s="112">
        <v>0.16800000000000001</v>
      </c>
      <c r="M147" s="113" t="s">
        <v>58</v>
      </c>
      <c r="N147" s="114">
        <v>0.45500000000000002</v>
      </c>
    </row>
    <row r="148" spans="1:14" s="71" customFormat="1" ht="12" x14ac:dyDescent="0.2">
      <c r="A148" s="35">
        <v>44698</v>
      </c>
      <c r="B148" s="36">
        <v>14.8</v>
      </c>
      <c r="C148" s="39">
        <v>8.8099999999999998E-2</v>
      </c>
      <c r="D148" s="38">
        <v>1.1339999999999999</v>
      </c>
      <c r="E148" s="37">
        <v>1.49</v>
      </c>
      <c r="F148" s="54">
        <v>2.2530000000000001</v>
      </c>
      <c r="G148" s="34"/>
      <c r="H148" s="34"/>
      <c r="I148" s="109">
        <v>44698</v>
      </c>
      <c r="J148" s="110">
        <v>14.8</v>
      </c>
      <c r="K148" s="111">
        <v>8.8099999999999998E-2</v>
      </c>
      <c r="L148" s="112">
        <v>1.1339999999999999</v>
      </c>
      <c r="M148" s="113">
        <v>1.49</v>
      </c>
      <c r="N148" s="114">
        <v>2.2530000000000001</v>
      </c>
    </row>
    <row r="149" spans="1:14" s="71" customFormat="1" ht="12" x14ac:dyDescent="0.2">
      <c r="A149" s="35">
        <v>44699</v>
      </c>
      <c r="B149" s="36">
        <v>18.8</v>
      </c>
      <c r="C149" s="39">
        <v>1.5800000000000002E-2</v>
      </c>
      <c r="D149" s="38">
        <v>0.223</v>
      </c>
      <c r="E149" s="37">
        <v>1.38</v>
      </c>
      <c r="F149" s="54">
        <v>0.59899999999999998</v>
      </c>
      <c r="G149" s="34"/>
      <c r="H149" s="34"/>
      <c r="I149" s="109">
        <v>44699</v>
      </c>
      <c r="J149" s="110">
        <v>18.8</v>
      </c>
      <c r="K149" s="111">
        <v>1.5800000000000002E-2</v>
      </c>
      <c r="L149" s="112">
        <v>0.223</v>
      </c>
      <c r="M149" s="113">
        <v>1.38</v>
      </c>
      <c r="N149" s="114">
        <v>0.59899999999999998</v>
      </c>
    </row>
    <row r="150" spans="1:14" s="71" customFormat="1" ht="12" x14ac:dyDescent="0.2">
      <c r="A150" s="35">
        <v>44700</v>
      </c>
      <c r="B150" s="36">
        <v>17.899999999999999</v>
      </c>
      <c r="C150" s="39">
        <v>3.0300000000000001E-2</v>
      </c>
      <c r="D150" s="38">
        <v>0.42599999999999999</v>
      </c>
      <c r="E150" s="37">
        <v>0.99</v>
      </c>
      <c r="F150" s="54">
        <v>0.93</v>
      </c>
      <c r="G150" s="34"/>
      <c r="H150" s="34"/>
      <c r="I150" s="109">
        <v>44700</v>
      </c>
      <c r="J150" s="110">
        <v>17.899999999999999</v>
      </c>
      <c r="K150" s="111">
        <v>3.0300000000000001E-2</v>
      </c>
      <c r="L150" s="112">
        <v>0.42599999999999999</v>
      </c>
      <c r="M150" s="113" t="s">
        <v>58</v>
      </c>
      <c r="N150" s="114">
        <v>0.93</v>
      </c>
    </row>
    <row r="151" spans="1:14" s="71" customFormat="1" ht="12" x14ac:dyDescent="0.2">
      <c r="A151" s="35">
        <v>44701</v>
      </c>
      <c r="B151" s="36">
        <v>12.1</v>
      </c>
      <c r="C151" s="39">
        <v>6.0000000000000001E-3</v>
      </c>
      <c r="D151" s="38">
        <v>0.126</v>
      </c>
      <c r="E151" s="37">
        <v>1.03</v>
      </c>
      <c r="F151" s="54">
        <v>0.41599999999999998</v>
      </c>
      <c r="G151" s="34"/>
      <c r="H151" s="34"/>
      <c r="I151" s="109">
        <v>44701</v>
      </c>
      <c r="J151" s="110">
        <v>12.1</v>
      </c>
      <c r="K151" s="111">
        <v>6.0000000000000001E-3</v>
      </c>
      <c r="L151" s="112">
        <v>0.126</v>
      </c>
      <c r="M151" s="113" t="s">
        <v>58</v>
      </c>
      <c r="N151" s="114">
        <v>0.41599999999999998</v>
      </c>
    </row>
    <row r="152" spans="1:14" s="71" customFormat="1" ht="12" x14ac:dyDescent="0.2">
      <c r="A152" s="35">
        <v>44702</v>
      </c>
      <c r="B152" s="36">
        <v>8.3000000000000007</v>
      </c>
      <c r="C152" s="39">
        <v>2.3999999999999998E-3</v>
      </c>
      <c r="D152" s="38">
        <v>5.2999999999999999E-2</v>
      </c>
      <c r="E152" s="37">
        <v>0.43</v>
      </c>
      <c r="F152" s="54">
        <v>0.2</v>
      </c>
      <c r="G152" s="34"/>
      <c r="H152" s="34"/>
      <c r="I152" s="109">
        <v>44702</v>
      </c>
      <c r="J152" s="110">
        <v>8.3000000000000007</v>
      </c>
      <c r="K152" s="111">
        <v>2.3999999999999998E-3</v>
      </c>
      <c r="L152" s="112">
        <v>5.2999999999999999E-2</v>
      </c>
      <c r="M152" s="113" t="s">
        <v>59</v>
      </c>
      <c r="N152" s="114">
        <v>0.2</v>
      </c>
    </row>
    <row r="153" spans="1:14" s="71" customFormat="1" ht="12" x14ac:dyDescent="0.2">
      <c r="A153" s="35">
        <v>44703</v>
      </c>
      <c r="B153" s="36">
        <v>10.1</v>
      </c>
      <c r="C153" s="39">
        <v>2.6800000000000001E-2</v>
      </c>
      <c r="D153" s="38">
        <v>0.3</v>
      </c>
      <c r="E153" s="37">
        <v>0.45</v>
      </c>
      <c r="F153" s="54">
        <v>0.61499999999999999</v>
      </c>
      <c r="G153" s="34"/>
      <c r="H153" s="34"/>
      <c r="I153" s="109">
        <v>44703</v>
      </c>
      <c r="J153" s="110">
        <v>10.1</v>
      </c>
      <c r="K153" s="111">
        <v>2.6800000000000001E-2</v>
      </c>
      <c r="L153" s="112">
        <v>0.3</v>
      </c>
      <c r="M153" s="113" t="s">
        <v>58</v>
      </c>
      <c r="N153" s="114">
        <v>0.61499999999999999</v>
      </c>
    </row>
    <row r="154" spans="1:14" s="71" customFormat="1" ht="12" x14ac:dyDescent="0.2">
      <c r="A154" s="35">
        <v>44704</v>
      </c>
      <c r="B154" s="36">
        <v>16.5</v>
      </c>
      <c r="C154" s="39">
        <v>2.5899999999999999E-2</v>
      </c>
      <c r="D154" s="38">
        <v>0.36699999999999999</v>
      </c>
      <c r="E154" s="37">
        <v>0.84</v>
      </c>
      <c r="F154" s="54">
        <v>0.90400000000000003</v>
      </c>
      <c r="G154" s="34"/>
      <c r="H154" s="34"/>
      <c r="I154" s="109">
        <v>44704</v>
      </c>
      <c r="J154" s="110">
        <v>16.5</v>
      </c>
      <c r="K154" s="111">
        <v>2.5899999999999999E-2</v>
      </c>
      <c r="L154" s="112">
        <v>0.36699999999999999</v>
      </c>
      <c r="M154" s="113" t="s">
        <v>65</v>
      </c>
      <c r="N154" s="114">
        <v>0.90400000000000003</v>
      </c>
    </row>
    <row r="155" spans="1:14" s="71" customFormat="1" ht="12" x14ac:dyDescent="0.2">
      <c r="A155" s="35">
        <v>44705</v>
      </c>
      <c r="B155" s="36">
        <v>5.8</v>
      </c>
      <c r="C155" s="39">
        <v>2.8E-3</v>
      </c>
      <c r="D155" s="38">
        <v>5.7000000000000002E-2</v>
      </c>
      <c r="E155" s="37">
        <v>0.27</v>
      </c>
      <c r="F155" s="54">
        <v>0.16500000000000001</v>
      </c>
      <c r="G155" s="34"/>
      <c r="H155" s="34"/>
      <c r="I155" s="109">
        <v>44705</v>
      </c>
      <c r="J155" s="110">
        <v>5.8</v>
      </c>
      <c r="K155" s="111">
        <v>2.8E-3</v>
      </c>
      <c r="L155" s="112">
        <v>5.7000000000000002E-2</v>
      </c>
      <c r="M155" s="113" t="s">
        <v>34</v>
      </c>
      <c r="N155" s="114">
        <v>0.16500000000000001</v>
      </c>
    </row>
    <row r="156" spans="1:14" s="71" customFormat="1" ht="12" x14ac:dyDescent="0.2">
      <c r="A156" s="35">
        <v>44706</v>
      </c>
      <c r="B156" s="36">
        <v>6.8</v>
      </c>
      <c r="C156" s="39">
        <v>2.5999999999999999E-3</v>
      </c>
      <c r="D156" s="38">
        <v>4.7E-2</v>
      </c>
      <c r="E156" s="37">
        <v>0.2</v>
      </c>
      <c r="F156" s="54">
        <v>0.16300000000000001</v>
      </c>
      <c r="G156" s="34"/>
      <c r="H156" s="34"/>
      <c r="I156" s="109">
        <v>44706</v>
      </c>
      <c r="J156" s="110">
        <v>6.8</v>
      </c>
      <c r="K156" s="111">
        <v>2.5999999999999999E-3</v>
      </c>
      <c r="L156" s="112">
        <v>4.7E-2</v>
      </c>
      <c r="M156" s="113" t="s">
        <v>34</v>
      </c>
      <c r="N156" s="114">
        <v>0.16300000000000001</v>
      </c>
    </row>
    <row r="157" spans="1:14" s="71" customFormat="1" ht="12" x14ac:dyDescent="0.2">
      <c r="A157" s="35">
        <v>44707</v>
      </c>
      <c r="B157" s="36">
        <v>7.8</v>
      </c>
      <c r="C157" s="39">
        <v>1.9E-3</v>
      </c>
      <c r="D157" s="38">
        <v>4.7E-2</v>
      </c>
      <c r="E157" s="37">
        <v>0.44</v>
      </c>
      <c r="F157" s="54">
        <v>0.11799999999999999</v>
      </c>
      <c r="G157" s="34"/>
      <c r="H157" s="34"/>
      <c r="I157" s="109">
        <v>44707</v>
      </c>
      <c r="J157" s="110">
        <v>7.8</v>
      </c>
      <c r="K157" s="111">
        <v>1.9E-3</v>
      </c>
      <c r="L157" s="112">
        <v>4.7E-2</v>
      </c>
      <c r="M157" s="113" t="s">
        <v>58</v>
      </c>
      <c r="N157" s="114">
        <v>0.11799999999999999</v>
      </c>
    </row>
    <row r="158" spans="1:14" s="71" customFormat="1" ht="12" x14ac:dyDescent="0.2">
      <c r="A158" s="35">
        <v>44708</v>
      </c>
      <c r="B158" s="36">
        <v>8.3000000000000007</v>
      </c>
      <c r="C158" s="39">
        <v>2E-3</v>
      </c>
      <c r="D158" s="38">
        <v>5.7000000000000002E-2</v>
      </c>
      <c r="E158" s="37">
        <v>0.54</v>
      </c>
      <c r="F158" s="54">
        <v>0.19600000000000001</v>
      </c>
      <c r="G158" s="34"/>
      <c r="H158" s="34"/>
      <c r="I158" s="109">
        <v>44708</v>
      </c>
      <c r="J158" s="110">
        <v>8.3000000000000007</v>
      </c>
      <c r="K158" s="111">
        <v>2E-3</v>
      </c>
      <c r="L158" s="112">
        <v>5.7000000000000002E-2</v>
      </c>
      <c r="M158" s="113" t="s">
        <v>59</v>
      </c>
      <c r="N158" s="114">
        <v>0.19600000000000001</v>
      </c>
    </row>
    <row r="159" spans="1:14" s="71" customFormat="1" ht="12" x14ac:dyDescent="0.2">
      <c r="A159" s="35">
        <v>44709</v>
      </c>
      <c r="B159" s="36">
        <v>10.4</v>
      </c>
      <c r="C159" s="39">
        <v>2.8E-3</v>
      </c>
      <c r="D159" s="38">
        <v>7.1999999999999995E-2</v>
      </c>
      <c r="E159" s="37">
        <v>0.21</v>
      </c>
      <c r="F159" s="54">
        <v>0.26100000000000001</v>
      </c>
      <c r="G159" s="34"/>
      <c r="H159" s="34"/>
      <c r="I159" s="109">
        <v>44709</v>
      </c>
      <c r="J159" s="110">
        <v>10.4</v>
      </c>
      <c r="K159" s="111">
        <v>2.8E-3</v>
      </c>
      <c r="L159" s="112">
        <v>7.1999999999999995E-2</v>
      </c>
      <c r="M159" s="113" t="s">
        <v>34</v>
      </c>
      <c r="N159" s="114">
        <v>0.26100000000000001</v>
      </c>
    </row>
    <row r="160" spans="1:14" s="71" customFormat="1" ht="12" x14ac:dyDescent="0.2">
      <c r="A160" s="35">
        <v>44710</v>
      </c>
      <c r="B160" s="36">
        <v>5.3</v>
      </c>
      <c r="C160" s="39">
        <v>1.6999999999999999E-3</v>
      </c>
      <c r="D160" s="38">
        <v>6.4000000000000001E-2</v>
      </c>
      <c r="E160" s="37">
        <v>7.0000000000000007E-2</v>
      </c>
      <c r="F160" s="54">
        <v>0.27</v>
      </c>
      <c r="G160" s="34"/>
      <c r="H160" s="34"/>
      <c r="I160" s="109">
        <v>44710</v>
      </c>
      <c r="J160" s="110">
        <v>5.3</v>
      </c>
      <c r="K160" s="111">
        <v>1.6999999999999999E-3</v>
      </c>
      <c r="L160" s="112">
        <v>6.4000000000000001E-2</v>
      </c>
      <c r="M160" s="113" t="s">
        <v>34</v>
      </c>
      <c r="N160" s="114">
        <v>0.27</v>
      </c>
    </row>
    <row r="161" spans="1:14" s="71" customFormat="1" ht="12" x14ac:dyDescent="0.2">
      <c r="A161" s="35">
        <v>44711</v>
      </c>
      <c r="B161" s="36">
        <v>9.4</v>
      </c>
      <c r="C161" s="39">
        <v>8.6999999999999994E-3</v>
      </c>
      <c r="D161" s="38">
        <v>0.108</v>
      </c>
      <c r="E161" s="37">
        <v>0.38</v>
      </c>
      <c r="F161" s="54">
        <v>0.46600000000000003</v>
      </c>
      <c r="G161" s="34"/>
      <c r="H161" s="34"/>
      <c r="I161" s="109">
        <v>44711</v>
      </c>
      <c r="J161" s="110">
        <v>9.4</v>
      </c>
      <c r="K161" s="111">
        <v>8.6999999999999994E-3</v>
      </c>
      <c r="L161" s="112">
        <v>0.108</v>
      </c>
      <c r="M161" s="113" t="s">
        <v>59</v>
      </c>
      <c r="N161" s="114">
        <v>0.46600000000000003</v>
      </c>
    </row>
    <row r="162" spans="1:14" s="71" customFormat="1" ht="12" x14ac:dyDescent="0.2">
      <c r="A162" s="35">
        <v>44712</v>
      </c>
      <c r="B162" s="36">
        <v>10.7</v>
      </c>
      <c r="C162" s="39">
        <v>1.3100000000000001E-2</v>
      </c>
      <c r="D162" s="38">
        <v>0.14099999999999999</v>
      </c>
      <c r="E162" s="37">
        <v>0.49</v>
      </c>
      <c r="F162" s="54">
        <v>0.34699999999999998</v>
      </c>
      <c r="G162" s="34"/>
      <c r="H162" s="34"/>
      <c r="I162" s="109">
        <v>44712</v>
      </c>
      <c r="J162" s="110">
        <v>10.7</v>
      </c>
      <c r="K162" s="111">
        <v>1.3100000000000001E-2</v>
      </c>
      <c r="L162" s="112">
        <v>0.14099999999999999</v>
      </c>
      <c r="M162" s="113" t="s">
        <v>59</v>
      </c>
      <c r="N162" s="114">
        <v>0.34699999999999998</v>
      </c>
    </row>
    <row r="163" spans="1:14" s="71" customFormat="1" ht="12" x14ac:dyDescent="0.2">
      <c r="A163" s="35">
        <v>44713</v>
      </c>
      <c r="B163" s="36">
        <v>8.8000000000000007</v>
      </c>
      <c r="C163" s="39">
        <v>5.7999999999999996E-3</v>
      </c>
      <c r="D163" s="38">
        <v>9.4E-2</v>
      </c>
      <c r="E163" s="37">
        <v>0.6</v>
      </c>
      <c r="F163" s="54">
        <v>0.29699999999999999</v>
      </c>
      <c r="G163" s="34"/>
      <c r="H163" s="34"/>
      <c r="I163" s="109">
        <v>44713</v>
      </c>
      <c r="J163" s="110">
        <v>8.8000000000000007</v>
      </c>
      <c r="K163" s="111">
        <v>5.7999999999999996E-3</v>
      </c>
      <c r="L163" s="112">
        <v>9.4E-2</v>
      </c>
      <c r="M163" s="113" t="s">
        <v>59</v>
      </c>
      <c r="N163" s="114">
        <v>0.29699999999999999</v>
      </c>
    </row>
    <row r="164" spans="1:14" s="71" customFormat="1" ht="12" x14ac:dyDescent="0.2">
      <c r="A164" s="35">
        <v>44714</v>
      </c>
      <c r="B164" s="36">
        <v>9.9</v>
      </c>
      <c r="C164" s="39">
        <v>1.2E-2</v>
      </c>
      <c r="D164" s="38">
        <v>0.20699999999999999</v>
      </c>
      <c r="E164" s="37">
        <v>1.04</v>
      </c>
      <c r="F164" s="54">
        <v>0.49299999999999999</v>
      </c>
      <c r="G164" s="34"/>
      <c r="H164" s="34"/>
      <c r="I164" s="109">
        <v>44714</v>
      </c>
      <c r="J164" s="110">
        <v>9.9</v>
      </c>
      <c r="K164" s="111">
        <v>1.2E-2</v>
      </c>
      <c r="L164" s="112">
        <v>0.20699999999999999</v>
      </c>
      <c r="M164" s="113" t="s">
        <v>59</v>
      </c>
      <c r="N164" s="114">
        <v>0.49299999999999999</v>
      </c>
    </row>
    <row r="165" spans="1:14" s="71" customFormat="1" ht="12" x14ac:dyDescent="0.2">
      <c r="A165" s="35">
        <v>44715</v>
      </c>
      <c r="B165" s="36">
        <v>14.8</v>
      </c>
      <c r="C165" s="39">
        <v>1.18E-2</v>
      </c>
      <c r="D165" s="38">
        <v>0.314</v>
      </c>
      <c r="E165" s="37">
        <v>0.97</v>
      </c>
      <c r="F165" s="54">
        <v>0.58199999999999996</v>
      </c>
      <c r="G165" s="34"/>
      <c r="H165" s="34"/>
      <c r="I165" s="109">
        <v>44715</v>
      </c>
      <c r="J165" s="110">
        <v>14.8</v>
      </c>
      <c r="K165" s="111">
        <v>1.18E-2</v>
      </c>
      <c r="L165" s="112">
        <v>0.314</v>
      </c>
      <c r="M165" s="113" t="s">
        <v>58</v>
      </c>
      <c r="N165" s="114">
        <v>0.58199999999999996</v>
      </c>
    </row>
    <row r="166" spans="1:14" s="71" customFormat="1" ht="12" x14ac:dyDescent="0.2">
      <c r="A166" s="35">
        <v>44716</v>
      </c>
      <c r="B166" s="36">
        <v>18.600000000000001</v>
      </c>
      <c r="C166" s="39">
        <v>3.32E-2</v>
      </c>
      <c r="D166" s="38">
        <v>1.377</v>
      </c>
      <c r="E166" s="37">
        <v>0.83</v>
      </c>
      <c r="F166" s="54">
        <v>1.631</v>
      </c>
      <c r="G166" s="34"/>
      <c r="H166" s="34"/>
      <c r="I166" s="109">
        <v>44716</v>
      </c>
      <c r="J166" s="110">
        <v>18.600000000000001</v>
      </c>
      <c r="K166" s="111">
        <v>3.32E-2</v>
      </c>
      <c r="L166" s="112">
        <v>1.377</v>
      </c>
      <c r="M166" s="113" t="s">
        <v>58</v>
      </c>
      <c r="N166" s="114">
        <v>1.631</v>
      </c>
    </row>
    <row r="167" spans="1:14" s="71" customFormat="1" ht="12" x14ac:dyDescent="0.2">
      <c r="A167" s="35">
        <v>44717</v>
      </c>
      <c r="B167" s="36">
        <v>13.2</v>
      </c>
      <c r="C167" s="39">
        <v>3.0000000000000001E-3</v>
      </c>
      <c r="D167" s="38">
        <v>8.5000000000000006E-2</v>
      </c>
      <c r="E167" s="37">
        <v>0.28999999999999998</v>
      </c>
      <c r="F167" s="54">
        <v>0.495</v>
      </c>
      <c r="G167" s="34"/>
      <c r="H167" s="34"/>
      <c r="I167" s="109">
        <v>44717</v>
      </c>
      <c r="J167" s="110">
        <v>13.2</v>
      </c>
      <c r="K167" s="111">
        <v>3.0000000000000001E-3</v>
      </c>
      <c r="L167" s="112">
        <v>8.5000000000000006E-2</v>
      </c>
      <c r="M167" s="113" t="s">
        <v>34</v>
      </c>
      <c r="N167" s="114">
        <v>0.495</v>
      </c>
    </row>
    <row r="168" spans="1:14" s="71" customFormat="1" ht="12" x14ac:dyDescent="0.2">
      <c r="A168" s="35">
        <v>44718</v>
      </c>
      <c r="B168" s="36">
        <v>7.5</v>
      </c>
      <c r="C168" s="39">
        <v>1.9E-3</v>
      </c>
      <c r="D168" s="38">
        <v>0.05</v>
      </c>
      <c r="E168" s="37">
        <v>0.3</v>
      </c>
      <c r="F168" s="54">
        <v>0.13100000000000001</v>
      </c>
      <c r="G168" s="34"/>
      <c r="H168" s="34"/>
      <c r="I168" s="109">
        <v>44718</v>
      </c>
      <c r="J168" s="110">
        <v>7.5</v>
      </c>
      <c r="K168" s="111">
        <v>1.9E-3</v>
      </c>
      <c r="L168" s="112">
        <v>0.05</v>
      </c>
      <c r="M168" s="113" t="s">
        <v>34</v>
      </c>
      <c r="N168" s="114">
        <v>0.13100000000000001</v>
      </c>
    </row>
    <row r="169" spans="1:14" s="71" customFormat="1" ht="12" x14ac:dyDescent="0.2">
      <c r="A169" s="35">
        <v>44719</v>
      </c>
      <c r="B169" s="36">
        <v>6</v>
      </c>
      <c r="C169" s="39">
        <v>3.0000000000000001E-3</v>
      </c>
      <c r="D169" s="38">
        <v>5.6000000000000001E-2</v>
      </c>
      <c r="E169" s="37">
        <v>0.81</v>
      </c>
      <c r="F169" s="54">
        <v>0.23899999999999999</v>
      </c>
      <c r="G169" s="34"/>
      <c r="H169" s="34"/>
      <c r="I169" s="109">
        <v>44719</v>
      </c>
      <c r="J169" s="110">
        <v>6</v>
      </c>
      <c r="K169" s="111">
        <v>3.0000000000000001E-3</v>
      </c>
      <c r="L169" s="112">
        <v>5.6000000000000001E-2</v>
      </c>
      <c r="M169" s="113" t="s">
        <v>58</v>
      </c>
      <c r="N169" s="114">
        <v>0.23899999999999999</v>
      </c>
    </row>
    <row r="170" spans="1:14" s="71" customFormat="1" ht="12" x14ac:dyDescent="0.2">
      <c r="A170" s="35">
        <v>44720</v>
      </c>
      <c r="B170" s="36">
        <v>5.0999999999999996</v>
      </c>
      <c r="C170" s="39">
        <v>3.2000000000000002E-3</v>
      </c>
      <c r="D170" s="38">
        <v>5.8999999999999997E-2</v>
      </c>
      <c r="E170" s="37">
        <v>0.84</v>
      </c>
      <c r="F170" s="54">
        <v>0.41799999999999998</v>
      </c>
      <c r="G170" s="34"/>
      <c r="H170" s="34"/>
      <c r="I170" s="109">
        <v>44720</v>
      </c>
      <c r="J170" s="110">
        <v>5.0999999999999996</v>
      </c>
      <c r="K170" s="111">
        <v>3.2000000000000002E-3</v>
      </c>
      <c r="L170" s="112">
        <v>5.8999999999999997E-2</v>
      </c>
      <c r="M170" s="113" t="s">
        <v>58</v>
      </c>
      <c r="N170" s="114">
        <v>0.41799999999999998</v>
      </c>
    </row>
    <row r="171" spans="1:14" s="71" customFormat="1" ht="12" x14ac:dyDescent="0.2">
      <c r="A171" s="35">
        <v>44721</v>
      </c>
      <c r="B171" s="36">
        <v>9.8000000000000007</v>
      </c>
      <c r="C171" s="39">
        <v>5.7000000000000002E-3</v>
      </c>
      <c r="D171" s="38">
        <v>0.154</v>
      </c>
      <c r="E171" s="37">
        <v>1.41</v>
      </c>
      <c r="F171" s="54">
        <v>0.374</v>
      </c>
      <c r="G171" s="34"/>
      <c r="H171" s="34"/>
      <c r="I171" s="109">
        <v>44721</v>
      </c>
      <c r="J171" s="110">
        <v>9.8000000000000007</v>
      </c>
      <c r="K171" s="111">
        <v>5.7000000000000002E-3</v>
      </c>
      <c r="L171" s="112">
        <v>0.154</v>
      </c>
      <c r="M171" s="113">
        <v>1.41</v>
      </c>
      <c r="N171" s="114">
        <v>0.374</v>
      </c>
    </row>
    <row r="172" spans="1:14" s="71" customFormat="1" ht="12" x14ac:dyDescent="0.2">
      <c r="A172" s="35">
        <v>44722</v>
      </c>
      <c r="B172" s="36">
        <v>10.4</v>
      </c>
      <c r="C172" s="39">
        <v>1.2999999999999999E-2</v>
      </c>
      <c r="D172" s="38">
        <v>0.188</v>
      </c>
      <c r="E172" s="37">
        <v>0.47</v>
      </c>
      <c r="F172" s="54">
        <v>0.48499999999999999</v>
      </c>
      <c r="G172" s="34"/>
      <c r="H172" s="34"/>
      <c r="I172" s="109">
        <v>44722</v>
      </c>
      <c r="J172" s="110">
        <v>10.4</v>
      </c>
      <c r="K172" s="111">
        <v>1.2999999999999999E-2</v>
      </c>
      <c r="L172" s="112">
        <v>0.188</v>
      </c>
      <c r="M172" s="113" t="s">
        <v>58</v>
      </c>
      <c r="N172" s="114">
        <v>0.48499999999999999</v>
      </c>
    </row>
    <row r="173" spans="1:14" s="71" customFormat="1" ht="12" x14ac:dyDescent="0.2">
      <c r="A173" s="35">
        <v>44723</v>
      </c>
      <c r="B173" s="36">
        <v>9.6999999999999993</v>
      </c>
      <c r="C173" s="39">
        <v>6.3E-3</v>
      </c>
      <c r="D173" s="38">
        <v>0.23</v>
      </c>
      <c r="E173" s="37">
        <v>0.48</v>
      </c>
      <c r="F173" s="54">
        <v>0.40100000000000002</v>
      </c>
      <c r="G173" s="34"/>
      <c r="H173" s="34"/>
      <c r="I173" s="109">
        <v>44723</v>
      </c>
      <c r="J173" s="110">
        <v>9.6999999999999993</v>
      </c>
      <c r="K173" s="111">
        <v>6.3E-3</v>
      </c>
      <c r="L173" s="112">
        <v>0.23</v>
      </c>
      <c r="M173" s="113" t="s">
        <v>58</v>
      </c>
      <c r="N173" s="114">
        <v>0.40100000000000002</v>
      </c>
    </row>
    <row r="174" spans="1:14" s="71" customFormat="1" ht="12" x14ac:dyDescent="0.2">
      <c r="A174" s="35">
        <v>44724</v>
      </c>
      <c r="B174" s="36">
        <v>9.8000000000000007</v>
      </c>
      <c r="C174" s="39">
        <v>1.0699999999999999E-2</v>
      </c>
      <c r="D174" s="38">
        <v>0.51700000000000002</v>
      </c>
      <c r="E174" s="37">
        <v>0.6</v>
      </c>
      <c r="F174" s="54">
        <v>0.71299999999999997</v>
      </c>
      <c r="G174" s="34"/>
      <c r="H174" s="34"/>
      <c r="I174" s="109">
        <v>44724</v>
      </c>
      <c r="J174" s="110">
        <v>9.8000000000000007</v>
      </c>
      <c r="K174" s="111">
        <v>1.0699999999999999E-2</v>
      </c>
      <c r="L174" s="112">
        <v>0.51700000000000002</v>
      </c>
      <c r="M174" s="113" t="s">
        <v>58</v>
      </c>
      <c r="N174" s="114">
        <v>0.71299999999999997</v>
      </c>
    </row>
    <row r="175" spans="1:14" s="71" customFormat="1" ht="12" x14ac:dyDescent="0.2">
      <c r="A175" s="35">
        <v>44725</v>
      </c>
      <c r="B175" s="36">
        <v>12.5</v>
      </c>
      <c r="C175" s="39">
        <v>2.4799999999999999E-2</v>
      </c>
      <c r="D175" s="38">
        <v>1.0149999999999999</v>
      </c>
      <c r="E175" s="37">
        <v>1.05</v>
      </c>
      <c r="F175" s="54">
        <v>1.139</v>
      </c>
      <c r="G175" s="34"/>
      <c r="H175" s="34"/>
      <c r="I175" s="109">
        <v>44725</v>
      </c>
      <c r="J175" s="110">
        <v>12.5</v>
      </c>
      <c r="K175" s="111">
        <v>2.4799999999999999E-2</v>
      </c>
      <c r="L175" s="112">
        <v>1.0149999999999999</v>
      </c>
      <c r="M175" s="113" t="s">
        <v>59</v>
      </c>
      <c r="N175" s="114">
        <v>1.139</v>
      </c>
    </row>
    <row r="176" spans="1:14" s="71" customFormat="1" ht="12" x14ac:dyDescent="0.2">
      <c r="A176" s="35">
        <v>44726</v>
      </c>
      <c r="B176" s="36">
        <v>17.3</v>
      </c>
      <c r="C176" s="39">
        <v>2.8000000000000001E-2</v>
      </c>
      <c r="D176" s="38">
        <v>0.995</v>
      </c>
      <c r="E176" s="37">
        <v>1.69</v>
      </c>
      <c r="F176" s="54">
        <v>1.155</v>
      </c>
      <c r="G176" s="34"/>
      <c r="H176" s="34"/>
      <c r="I176" s="109">
        <v>44726</v>
      </c>
      <c r="J176" s="110">
        <v>17.3</v>
      </c>
      <c r="K176" s="111">
        <v>2.8000000000000001E-2</v>
      </c>
      <c r="L176" s="112">
        <v>0.995</v>
      </c>
      <c r="M176" s="113">
        <v>1.69</v>
      </c>
      <c r="N176" s="114">
        <v>1.155</v>
      </c>
    </row>
    <row r="177" spans="1:17" s="71" customFormat="1" ht="12" x14ac:dyDescent="0.2">
      <c r="A177" s="35">
        <v>44727</v>
      </c>
      <c r="B177" s="36">
        <v>21.3</v>
      </c>
      <c r="C177" s="39">
        <v>2.9499999999999998E-2</v>
      </c>
      <c r="D177" s="38">
        <v>0.52100000000000002</v>
      </c>
      <c r="E177" s="37">
        <v>1.33</v>
      </c>
      <c r="F177" s="54">
        <v>0.98499999999999999</v>
      </c>
      <c r="G177" s="34"/>
      <c r="H177" s="34"/>
      <c r="I177" s="109">
        <v>44727</v>
      </c>
      <c r="J177" s="110">
        <v>21.3</v>
      </c>
      <c r="K177" s="111">
        <v>2.9499999999999998E-2</v>
      </c>
      <c r="L177" s="112">
        <v>0.52100000000000002</v>
      </c>
      <c r="M177" s="113">
        <v>1.33</v>
      </c>
      <c r="N177" s="114">
        <v>0.98499999999999999</v>
      </c>
    </row>
    <row r="178" spans="1:17" s="71" customFormat="1" ht="12" x14ac:dyDescent="0.2">
      <c r="A178" s="35">
        <v>44728</v>
      </c>
      <c r="B178" s="36">
        <v>13</v>
      </c>
      <c r="C178" s="39">
        <v>2.2499999999999999E-2</v>
      </c>
      <c r="D178" s="38">
        <v>0.41699999999999998</v>
      </c>
      <c r="E178" s="37">
        <v>0.64</v>
      </c>
      <c r="F178" s="54">
        <v>0.64800000000000002</v>
      </c>
      <c r="G178" s="34"/>
      <c r="H178" s="34"/>
      <c r="I178" s="109">
        <v>44728</v>
      </c>
      <c r="J178" s="110">
        <v>13</v>
      </c>
      <c r="K178" s="111">
        <v>2.2499999999999999E-2</v>
      </c>
      <c r="L178" s="112">
        <v>0.41699999999999998</v>
      </c>
      <c r="M178" s="113" t="s">
        <v>58</v>
      </c>
      <c r="N178" s="114">
        <v>0.64800000000000002</v>
      </c>
    </row>
    <row r="179" spans="1:17" s="71" customFormat="1" ht="12" x14ac:dyDescent="0.2">
      <c r="A179" s="35">
        <v>44729</v>
      </c>
      <c r="B179" s="36">
        <v>12</v>
      </c>
      <c r="C179" s="39">
        <v>2.2800000000000001E-2</v>
      </c>
      <c r="D179" s="38">
        <v>0.34499999999999997</v>
      </c>
      <c r="E179" s="37">
        <v>1.0900000000000001</v>
      </c>
      <c r="F179" s="54">
        <v>0.76500000000000001</v>
      </c>
      <c r="G179" s="34"/>
      <c r="H179" s="34"/>
      <c r="I179" s="109">
        <v>44729</v>
      </c>
      <c r="J179" s="110">
        <v>12</v>
      </c>
      <c r="K179" s="111">
        <v>2.2800000000000001E-2</v>
      </c>
      <c r="L179" s="112">
        <v>0.34499999999999997</v>
      </c>
      <c r="M179" s="113" t="s">
        <v>58</v>
      </c>
      <c r="N179" s="114">
        <v>0.76500000000000001</v>
      </c>
    </row>
    <row r="180" spans="1:17" s="71" customFormat="1" ht="12" x14ac:dyDescent="0.2">
      <c r="A180" s="35">
        <v>44730</v>
      </c>
      <c r="B180" s="36">
        <v>21.5</v>
      </c>
      <c r="C180" s="39">
        <v>6.0000000000000001E-3</v>
      </c>
      <c r="D180" s="38">
        <v>0.16500000000000001</v>
      </c>
      <c r="E180" s="37">
        <v>0.73</v>
      </c>
      <c r="F180" s="54">
        <v>0.35099999999999998</v>
      </c>
      <c r="G180" s="34"/>
      <c r="H180" s="34"/>
      <c r="I180" s="109">
        <v>44730</v>
      </c>
      <c r="J180" s="110">
        <v>21.5</v>
      </c>
      <c r="K180" s="111">
        <v>6.0000000000000001E-3</v>
      </c>
      <c r="L180" s="112">
        <v>0.16500000000000001</v>
      </c>
      <c r="M180" s="113" t="s">
        <v>66</v>
      </c>
      <c r="N180" s="114">
        <v>0.35099999999999998</v>
      </c>
    </row>
    <row r="181" spans="1:17" s="71" customFormat="1" ht="12" x14ac:dyDescent="0.2">
      <c r="A181" s="35">
        <v>44731</v>
      </c>
      <c r="B181" s="36">
        <v>17</v>
      </c>
      <c r="C181" s="39">
        <v>3.2000000000000002E-3</v>
      </c>
      <c r="D181" s="38">
        <v>8.4000000000000005E-2</v>
      </c>
      <c r="E181" s="37">
        <v>1.23</v>
      </c>
      <c r="F181" s="54">
        <v>0.26600000000000001</v>
      </c>
      <c r="G181" s="34"/>
      <c r="H181" s="34"/>
      <c r="I181" s="109">
        <v>44731</v>
      </c>
      <c r="J181" s="110">
        <v>17</v>
      </c>
      <c r="K181" s="111">
        <v>3.2000000000000002E-3</v>
      </c>
      <c r="L181" s="112">
        <v>8.4000000000000005E-2</v>
      </c>
      <c r="M181" s="113">
        <v>1.23</v>
      </c>
      <c r="N181" s="114">
        <v>0.26600000000000001</v>
      </c>
    </row>
    <row r="182" spans="1:17" s="71" customFormat="1" ht="12" x14ac:dyDescent="0.2">
      <c r="A182" s="35">
        <v>44732</v>
      </c>
      <c r="B182" s="36">
        <v>10.7</v>
      </c>
      <c r="C182" s="39">
        <v>6.4999999999999997E-3</v>
      </c>
      <c r="D182" s="38">
        <v>0.187</v>
      </c>
      <c r="E182" s="37">
        <v>1.27</v>
      </c>
      <c r="F182" s="54">
        <v>0.39700000000000002</v>
      </c>
      <c r="G182" s="34"/>
      <c r="H182" s="34"/>
      <c r="I182" s="109">
        <v>44732</v>
      </c>
      <c r="J182" s="110">
        <v>10.7</v>
      </c>
      <c r="K182" s="111">
        <v>6.4999999999999997E-3</v>
      </c>
      <c r="L182" s="112">
        <v>0.187</v>
      </c>
      <c r="M182" s="113">
        <v>1.27</v>
      </c>
      <c r="N182" s="114">
        <v>0.39700000000000002</v>
      </c>
    </row>
    <row r="183" spans="1:17" s="71" customFormat="1" ht="12" x14ac:dyDescent="0.2">
      <c r="A183" s="35">
        <v>44733</v>
      </c>
      <c r="B183" s="36">
        <v>14</v>
      </c>
      <c r="C183" s="39">
        <v>2.2100000000000002E-2</v>
      </c>
      <c r="D183" s="38">
        <v>0.36499999999999999</v>
      </c>
      <c r="E183" s="37">
        <v>1.49</v>
      </c>
      <c r="F183" s="54">
        <v>0.82299999999999995</v>
      </c>
      <c r="G183" s="34"/>
      <c r="H183" s="34"/>
      <c r="I183" s="109">
        <v>44733</v>
      </c>
      <c r="J183" s="110">
        <v>14</v>
      </c>
      <c r="K183" s="111">
        <v>2.2100000000000002E-2</v>
      </c>
      <c r="L183" s="112">
        <v>0.36499999999999999</v>
      </c>
      <c r="M183" s="113">
        <v>1.49</v>
      </c>
      <c r="N183" s="114">
        <v>0.82299999999999995</v>
      </c>
      <c r="Q183" s="183"/>
    </row>
    <row r="184" spans="1:17" s="71" customFormat="1" ht="12" x14ac:dyDescent="0.2">
      <c r="A184" s="35">
        <v>44734</v>
      </c>
      <c r="B184" s="36">
        <v>16.3</v>
      </c>
      <c r="C184" s="39">
        <v>8.7900000000000006E-2</v>
      </c>
      <c r="D184" s="38">
        <v>0.98899999999999999</v>
      </c>
      <c r="E184" s="37">
        <v>1.9</v>
      </c>
      <c r="F184" s="54">
        <v>2.1440000000000001</v>
      </c>
      <c r="G184" s="34"/>
      <c r="H184" s="34"/>
      <c r="I184" s="109">
        <v>44734</v>
      </c>
      <c r="J184" s="110">
        <v>16.3</v>
      </c>
      <c r="K184" s="111">
        <v>8.7900000000000006E-2</v>
      </c>
      <c r="L184" s="112">
        <v>0.98899999999999999</v>
      </c>
      <c r="M184" s="113">
        <v>1.9</v>
      </c>
      <c r="N184" s="114">
        <v>2.1440000000000001</v>
      </c>
      <c r="Q184" s="183"/>
    </row>
    <row r="185" spans="1:17" s="71" customFormat="1" ht="12" x14ac:dyDescent="0.2">
      <c r="A185" s="35">
        <v>44735</v>
      </c>
      <c r="B185" s="36">
        <v>15.6</v>
      </c>
      <c r="C185" s="39">
        <v>3.2599999999999997E-2</v>
      </c>
      <c r="D185" s="38">
        <v>0.40600000000000003</v>
      </c>
      <c r="E185" s="37">
        <v>1.65</v>
      </c>
      <c r="F185" s="54">
        <v>1.0329999999999999</v>
      </c>
      <c r="G185" s="34"/>
      <c r="H185" s="34"/>
      <c r="I185" s="109">
        <v>44735</v>
      </c>
      <c r="J185" s="110">
        <v>15.6</v>
      </c>
      <c r="K185" s="111">
        <v>3.2599999999999997E-2</v>
      </c>
      <c r="L185" s="112">
        <v>0.40600000000000003</v>
      </c>
      <c r="M185" s="113">
        <v>1.65</v>
      </c>
      <c r="N185" s="114">
        <v>1.0329999999999999</v>
      </c>
      <c r="Q185" s="183"/>
    </row>
    <row r="186" spans="1:17" s="71" customFormat="1" ht="12" x14ac:dyDescent="0.2">
      <c r="A186" s="35">
        <v>44736</v>
      </c>
      <c r="B186" s="36">
        <v>7.7</v>
      </c>
      <c r="C186" s="39">
        <v>2.3E-3</v>
      </c>
      <c r="D186" s="38">
        <v>4.2999999999999997E-2</v>
      </c>
      <c r="E186" s="37">
        <v>0.81</v>
      </c>
      <c r="F186" s="54">
        <v>0.34200000000000003</v>
      </c>
      <c r="G186" s="34"/>
      <c r="H186" s="34"/>
      <c r="I186" s="109">
        <v>44736</v>
      </c>
      <c r="J186" s="110">
        <v>7.7</v>
      </c>
      <c r="K186" s="111">
        <v>2.3E-3</v>
      </c>
      <c r="L186" s="112">
        <v>4.2999999999999997E-2</v>
      </c>
      <c r="M186" s="113" t="s">
        <v>65</v>
      </c>
      <c r="N186" s="114">
        <v>0.34200000000000003</v>
      </c>
      <c r="Q186" s="183"/>
    </row>
    <row r="187" spans="1:17" s="71" customFormat="1" ht="12" x14ac:dyDescent="0.2">
      <c r="A187" s="35">
        <v>44737</v>
      </c>
      <c r="B187" s="36">
        <v>8.1</v>
      </c>
      <c r="C187" s="39">
        <v>1.9E-3</v>
      </c>
      <c r="D187" s="38">
        <v>3.5999999999999997E-2</v>
      </c>
      <c r="E187" s="181">
        <v>1.18</v>
      </c>
      <c r="F187" s="54">
        <v>0.20899999999999999</v>
      </c>
      <c r="G187" s="34"/>
      <c r="H187" s="34"/>
      <c r="I187" s="109">
        <v>44737</v>
      </c>
      <c r="J187" s="110">
        <v>8.1</v>
      </c>
      <c r="K187" s="111">
        <v>1.9E-3</v>
      </c>
      <c r="L187" s="112">
        <v>3.5999999999999997E-2</v>
      </c>
      <c r="M187" s="113">
        <v>1.18</v>
      </c>
      <c r="N187" s="114">
        <v>0.20899999999999999</v>
      </c>
      <c r="Q187" s="183"/>
    </row>
    <row r="188" spans="1:17" s="71" customFormat="1" ht="12" x14ac:dyDescent="0.2">
      <c r="A188" s="35">
        <v>44738</v>
      </c>
      <c r="B188" s="36">
        <v>6.6</v>
      </c>
      <c r="C188" s="39">
        <v>1.9E-3</v>
      </c>
      <c r="D188" s="38">
        <v>4.2999999999999997E-2</v>
      </c>
      <c r="E188" s="37">
        <v>0.83</v>
      </c>
      <c r="F188" s="54">
        <v>0.312</v>
      </c>
      <c r="G188" s="34"/>
      <c r="H188" s="34"/>
      <c r="I188" s="109">
        <v>44738</v>
      </c>
      <c r="J188" s="110">
        <v>6.6</v>
      </c>
      <c r="K188" s="111">
        <v>1.9E-3</v>
      </c>
      <c r="L188" s="112">
        <v>4.2999999999999997E-2</v>
      </c>
      <c r="M188" s="113" t="s">
        <v>58</v>
      </c>
      <c r="N188" s="114">
        <v>0.312</v>
      </c>
      <c r="Q188" s="183"/>
    </row>
    <row r="189" spans="1:17" s="71" customFormat="1" ht="12" x14ac:dyDescent="0.2">
      <c r="A189" s="35">
        <v>44739</v>
      </c>
      <c r="B189" s="36">
        <v>9.1999999999999993</v>
      </c>
      <c r="C189" s="39">
        <v>8.5000000000000006E-3</v>
      </c>
      <c r="D189" s="38">
        <v>0.13400000000000001</v>
      </c>
      <c r="E189" s="37">
        <v>1.07</v>
      </c>
      <c r="F189" s="54">
        <v>0.61</v>
      </c>
      <c r="G189" s="34"/>
      <c r="H189" s="34"/>
      <c r="I189" s="109">
        <v>44739</v>
      </c>
      <c r="J189" s="110">
        <v>9.1999999999999993</v>
      </c>
      <c r="K189" s="111">
        <v>8.5000000000000006E-3</v>
      </c>
      <c r="L189" s="112">
        <v>0.13400000000000001</v>
      </c>
      <c r="M189" s="113" t="s">
        <v>58</v>
      </c>
      <c r="N189" s="114">
        <v>0.61</v>
      </c>
      <c r="Q189" s="183"/>
    </row>
    <row r="190" spans="1:17" s="71" customFormat="1" ht="12" x14ac:dyDescent="0.2">
      <c r="A190" s="35">
        <v>44740</v>
      </c>
      <c r="B190" s="36">
        <v>10.1</v>
      </c>
      <c r="C190" s="39">
        <v>3.32E-2</v>
      </c>
      <c r="D190" s="38">
        <v>0.252</v>
      </c>
      <c r="E190" s="37">
        <v>0.81</v>
      </c>
      <c r="F190" s="54">
        <v>0.90400000000000003</v>
      </c>
      <c r="G190" s="34"/>
      <c r="H190" s="34"/>
      <c r="I190" s="109">
        <v>44740</v>
      </c>
      <c r="J190" s="110">
        <v>10.1</v>
      </c>
      <c r="K190" s="111">
        <v>3.32E-2</v>
      </c>
      <c r="L190" s="112">
        <v>0.252</v>
      </c>
      <c r="M190" s="113" t="s">
        <v>58</v>
      </c>
      <c r="N190" s="114">
        <v>0.90400000000000003</v>
      </c>
      <c r="Q190" s="183"/>
    </row>
    <row r="191" spans="1:17" s="71" customFormat="1" ht="12" x14ac:dyDescent="0.2">
      <c r="A191" s="35">
        <v>44741</v>
      </c>
      <c r="B191" s="36">
        <v>14</v>
      </c>
      <c r="C191" s="39">
        <v>0.15759999999999999</v>
      </c>
      <c r="D191" s="38">
        <v>1.3839999999999999</v>
      </c>
      <c r="E191" s="37">
        <v>1.34</v>
      </c>
      <c r="F191" s="54">
        <v>3.2309999999999999</v>
      </c>
      <c r="G191" s="34"/>
      <c r="H191" s="34"/>
      <c r="I191" s="109">
        <v>44741</v>
      </c>
      <c r="J191" s="110">
        <v>14</v>
      </c>
      <c r="K191" s="111">
        <v>0.15759999999999999</v>
      </c>
      <c r="L191" s="112">
        <v>1.3839999999999999</v>
      </c>
      <c r="M191" s="113">
        <v>1.34</v>
      </c>
      <c r="N191" s="114">
        <v>3.2309999999999999</v>
      </c>
      <c r="Q191" s="183"/>
    </row>
    <row r="192" spans="1:17" s="71" customFormat="1" ht="12" x14ac:dyDescent="0.2">
      <c r="A192" s="35">
        <v>44742</v>
      </c>
      <c r="B192" s="178">
        <v>14.5</v>
      </c>
      <c r="C192" s="179">
        <v>1.83E-2</v>
      </c>
      <c r="D192" s="180">
        <v>0.22600000000000001</v>
      </c>
      <c r="E192" s="181">
        <v>1.21</v>
      </c>
      <c r="F192" s="182">
        <v>0.65300000000000002</v>
      </c>
      <c r="G192" s="34"/>
      <c r="H192" s="34"/>
      <c r="I192" s="109">
        <v>44742</v>
      </c>
      <c r="J192" s="110">
        <v>14.5</v>
      </c>
      <c r="K192" s="111">
        <v>1.83E-2</v>
      </c>
      <c r="L192" s="112">
        <v>0.22600000000000001</v>
      </c>
      <c r="M192" s="113">
        <v>1.21</v>
      </c>
      <c r="N192" s="114">
        <v>0.65300000000000002</v>
      </c>
    </row>
    <row r="193" spans="1:14" s="71" customFormat="1" ht="12" x14ac:dyDescent="0.2">
      <c r="A193" s="35">
        <v>44743</v>
      </c>
      <c r="B193" s="178">
        <v>6.9</v>
      </c>
      <c r="C193" s="179">
        <v>4.7000000000000002E-3</v>
      </c>
      <c r="D193" s="180">
        <v>9.4E-2</v>
      </c>
      <c r="E193" s="181">
        <v>1.25</v>
      </c>
      <c r="F193" s="182">
        <v>0.24199999999999999</v>
      </c>
      <c r="G193" s="34"/>
      <c r="H193" s="34"/>
      <c r="I193" s="109">
        <v>44743</v>
      </c>
      <c r="J193" s="110">
        <v>6.9</v>
      </c>
      <c r="K193" s="111">
        <v>4.7000000000000002E-3</v>
      </c>
      <c r="L193" s="112">
        <v>9.4E-2</v>
      </c>
      <c r="M193" s="113">
        <v>1.25</v>
      </c>
      <c r="N193" s="114">
        <v>0.24199999999999999</v>
      </c>
    </row>
    <row r="194" spans="1:14" s="71" customFormat="1" ht="12" x14ac:dyDescent="0.2">
      <c r="A194" s="35">
        <v>44744</v>
      </c>
      <c r="B194" s="36">
        <v>8.6999999999999993</v>
      </c>
      <c r="C194" s="39">
        <v>8.3000000000000001E-3</v>
      </c>
      <c r="D194" s="38">
        <v>0.20899999999999999</v>
      </c>
      <c r="E194" s="37">
        <v>1.02</v>
      </c>
      <c r="F194" s="54">
        <v>0.45700000000000002</v>
      </c>
      <c r="G194" s="34"/>
      <c r="H194" s="34"/>
      <c r="I194" s="109">
        <v>44744</v>
      </c>
      <c r="J194" s="110">
        <v>8.6999999999999993</v>
      </c>
      <c r="K194" s="111">
        <v>8.3000000000000001E-3</v>
      </c>
      <c r="L194" s="112">
        <v>0.20899999999999999</v>
      </c>
      <c r="M194" s="113" t="s">
        <v>58</v>
      </c>
      <c r="N194" s="114">
        <v>0.45700000000000002</v>
      </c>
    </row>
    <row r="195" spans="1:14" s="71" customFormat="1" ht="12" x14ac:dyDescent="0.2">
      <c r="A195" s="35">
        <v>44745</v>
      </c>
      <c r="B195" s="36">
        <v>10.3</v>
      </c>
      <c r="C195" s="39">
        <v>2.0400000000000001E-2</v>
      </c>
      <c r="D195" s="38">
        <v>0.249</v>
      </c>
      <c r="E195" s="37">
        <v>1.07</v>
      </c>
      <c r="F195" s="54">
        <v>0.66</v>
      </c>
      <c r="G195" s="34"/>
      <c r="H195" s="34"/>
      <c r="I195" s="109">
        <v>44745</v>
      </c>
      <c r="J195" s="110">
        <v>10.3</v>
      </c>
      <c r="K195" s="111">
        <v>2.0400000000000001E-2</v>
      </c>
      <c r="L195" s="112">
        <v>0.249</v>
      </c>
      <c r="M195" s="113" t="s">
        <v>58</v>
      </c>
      <c r="N195" s="114">
        <v>0.66</v>
      </c>
    </row>
    <row r="196" spans="1:14" s="71" customFormat="1" ht="12" x14ac:dyDescent="0.2">
      <c r="A196" s="35">
        <v>44746</v>
      </c>
      <c r="B196" s="36">
        <v>9.6</v>
      </c>
      <c r="C196" s="39">
        <v>4.0399999999999998E-2</v>
      </c>
      <c r="D196" s="38">
        <v>0.46400000000000002</v>
      </c>
      <c r="E196" s="37">
        <v>1.37</v>
      </c>
      <c r="F196" s="54">
        <v>1.5289999999999999</v>
      </c>
      <c r="G196" s="34"/>
      <c r="H196" s="34"/>
      <c r="I196" s="109">
        <v>44746</v>
      </c>
      <c r="J196" s="110">
        <v>9.6</v>
      </c>
      <c r="K196" s="111">
        <v>4.0399999999999998E-2</v>
      </c>
      <c r="L196" s="112">
        <v>0.46400000000000002</v>
      </c>
      <c r="M196" s="113">
        <v>1.37</v>
      </c>
      <c r="N196" s="114">
        <v>1.5289999999999999</v>
      </c>
    </row>
    <row r="197" spans="1:14" s="71" customFormat="1" ht="12" x14ac:dyDescent="0.2">
      <c r="A197" s="35">
        <v>44747</v>
      </c>
      <c r="B197" s="36">
        <v>10.7</v>
      </c>
      <c r="C197" s="39">
        <v>2.4400000000000002E-2</v>
      </c>
      <c r="D197" s="38">
        <v>0.32</v>
      </c>
      <c r="E197" s="37">
        <v>1</v>
      </c>
      <c r="F197" s="54">
        <v>1.1020000000000001</v>
      </c>
      <c r="G197" s="34"/>
      <c r="H197" s="34"/>
      <c r="I197" s="109">
        <v>44747</v>
      </c>
      <c r="J197" s="110">
        <v>10.7</v>
      </c>
      <c r="K197" s="111">
        <v>2.4400000000000002E-2</v>
      </c>
      <c r="L197" s="112">
        <v>0.32</v>
      </c>
      <c r="M197" s="113" t="s">
        <v>58</v>
      </c>
      <c r="N197" s="114">
        <v>1.1020000000000001</v>
      </c>
    </row>
    <row r="198" spans="1:14" s="71" customFormat="1" ht="12" x14ac:dyDescent="0.2">
      <c r="A198" s="35">
        <v>44748</v>
      </c>
      <c r="B198" s="36">
        <v>10.8</v>
      </c>
      <c r="C198" s="39">
        <v>1.6899999999999998E-2</v>
      </c>
      <c r="D198" s="38">
        <v>0.312</v>
      </c>
      <c r="E198" s="37">
        <v>0.98</v>
      </c>
      <c r="F198" s="54">
        <v>0.94299999999999995</v>
      </c>
      <c r="G198" s="34"/>
      <c r="H198" s="34"/>
      <c r="I198" s="109">
        <v>44748</v>
      </c>
      <c r="J198" s="110">
        <v>10.8</v>
      </c>
      <c r="K198" s="111">
        <v>1.6899999999999998E-2</v>
      </c>
      <c r="L198" s="112">
        <v>0.312</v>
      </c>
      <c r="M198" s="113" t="s">
        <v>59</v>
      </c>
      <c r="N198" s="114">
        <v>0.94299999999999995</v>
      </c>
    </row>
    <row r="199" spans="1:14" s="71" customFormat="1" ht="12" x14ac:dyDescent="0.2">
      <c r="A199" s="35">
        <v>44749</v>
      </c>
      <c r="B199" s="36">
        <v>9</v>
      </c>
      <c r="C199" s="39">
        <v>7.0000000000000001E-3</v>
      </c>
      <c r="D199" s="38">
        <v>0.873</v>
      </c>
      <c r="E199" s="37">
        <v>0.48</v>
      </c>
      <c r="F199" s="54">
        <v>0.26400000000000001</v>
      </c>
      <c r="G199" s="34"/>
      <c r="H199" s="34"/>
      <c r="I199" s="109">
        <v>44749</v>
      </c>
      <c r="J199" s="110">
        <v>9</v>
      </c>
      <c r="K199" s="111">
        <v>7.0000000000000001E-3</v>
      </c>
      <c r="L199" s="112">
        <v>0.873</v>
      </c>
      <c r="M199" s="113" t="s">
        <v>59</v>
      </c>
      <c r="N199" s="114">
        <v>0.26400000000000001</v>
      </c>
    </row>
    <row r="200" spans="1:14" s="71" customFormat="1" ht="12" x14ac:dyDescent="0.2">
      <c r="A200" s="35">
        <v>44750</v>
      </c>
      <c r="B200" s="36">
        <v>10.9</v>
      </c>
      <c r="C200" s="39">
        <v>1.5800000000000002E-2</v>
      </c>
      <c r="D200" s="38">
        <v>2.274</v>
      </c>
      <c r="E200" s="37">
        <v>0.44</v>
      </c>
      <c r="F200" s="54">
        <v>0.376</v>
      </c>
      <c r="G200" s="34"/>
      <c r="H200" s="34"/>
      <c r="I200" s="109">
        <v>44750</v>
      </c>
      <c r="J200" s="110">
        <v>10.9</v>
      </c>
      <c r="K200" s="111">
        <v>1.5800000000000002E-2</v>
      </c>
      <c r="L200" s="112">
        <v>2.274</v>
      </c>
      <c r="M200" s="113" t="s">
        <v>59</v>
      </c>
      <c r="N200" s="114">
        <v>0.376</v>
      </c>
    </row>
    <row r="201" spans="1:14" s="71" customFormat="1" ht="12" x14ac:dyDescent="0.2">
      <c r="A201" s="35">
        <v>44751</v>
      </c>
      <c r="B201" s="36">
        <v>9.6999999999999993</v>
      </c>
      <c r="C201" s="39">
        <v>1.2500000000000001E-2</v>
      </c>
      <c r="D201" s="38">
        <v>0.188</v>
      </c>
      <c r="E201" s="37">
        <v>0.67</v>
      </c>
      <c r="F201" s="54">
        <v>0.63600000000000001</v>
      </c>
      <c r="G201" s="34"/>
      <c r="H201" s="34"/>
      <c r="I201" s="109">
        <v>44751</v>
      </c>
      <c r="J201" s="110">
        <v>9.6999999999999993</v>
      </c>
      <c r="K201" s="111">
        <v>1.2500000000000001E-2</v>
      </c>
      <c r="L201" s="112">
        <v>0.188</v>
      </c>
      <c r="M201" s="113" t="s">
        <v>58</v>
      </c>
      <c r="N201" s="114">
        <v>0.63600000000000001</v>
      </c>
    </row>
    <row r="202" spans="1:14" s="71" customFormat="1" ht="12" x14ac:dyDescent="0.2">
      <c r="A202" s="35">
        <v>44752</v>
      </c>
      <c r="B202" s="36">
        <v>7.1</v>
      </c>
      <c r="C202" s="39">
        <v>1.1999999999999999E-3</v>
      </c>
      <c r="D202" s="38">
        <v>3.9E-2</v>
      </c>
      <c r="E202" s="37">
        <v>0.64</v>
      </c>
      <c r="F202" s="54">
        <v>0.184</v>
      </c>
      <c r="G202" s="34"/>
      <c r="H202" s="34"/>
      <c r="I202" s="109">
        <v>44752</v>
      </c>
      <c r="J202" s="110">
        <v>7.1</v>
      </c>
      <c r="K202" s="111">
        <v>1.1999999999999999E-3</v>
      </c>
      <c r="L202" s="112">
        <v>3.9E-2</v>
      </c>
      <c r="M202" s="113" t="s">
        <v>59</v>
      </c>
      <c r="N202" s="114">
        <v>0.184</v>
      </c>
    </row>
    <row r="203" spans="1:14" s="71" customFormat="1" ht="12" x14ac:dyDescent="0.2">
      <c r="A203" s="35">
        <v>44753</v>
      </c>
      <c r="B203" s="36">
        <v>7.4</v>
      </c>
      <c r="C203" s="39">
        <v>8.3000000000000001E-3</v>
      </c>
      <c r="D203" s="38">
        <v>0.155</v>
      </c>
      <c r="E203" s="37">
        <v>0.71</v>
      </c>
      <c r="F203" s="54">
        <v>0.34799999999999998</v>
      </c>
      <c r="G203" s="34"/>
      <c r="H203" s="34"/>
      <c r="I203" s="109">
        <v>44753</v>
      </c>
      <c r="J203" s="110">
        <v>7.4</v>
      </c>
      <c r="K203" s="111">
        <v>8.3000000000000001E-3</v>
      </c>
      <c r="L203" s="112">
        <v>0.155</v>
      </c>
      <c r="M203" s="113" t="s">
        <v>58</v>
      </c>
      <c r="N203" s="114">
        <v>0.34799999999999998</v>
      </c>
    </row>
    <row r="204" spans="1:14" s="71" customFormat="1" ht="12" x14ac:dyDescent="0.2">
      <c r="A204" s="35">
        <v>44754</v>
      </c>
      <c r="B204" s="36">
        <v>10.7</v>
      </c>
      <c r="C204" s="39">
        <v>3.2599999999999997E-2</v>
      </c>
      <c r="D204" s="38">
        <v>0.60799999999999998</v>
      </c>
      <c r="E204" s="37">
        <v>0.87</v>
      </c>
      <c r="F204" s="54">
        <v>1.1890000000000001</v>
      </c>
      <c r="G204" s="34"/>
      <c r="H204" s="34"/>
      <c r="I204" s="109">
        <v>44754</v>
      </c>
      <c r="J204" s="110">
        <v>10.7</v>
      </c>
      <c r="K204" s="111">
        <v>3.2599999999999997E-2</v>
      </c>
      <c r="L204" s="112">
        <v>0.60799999999999998</v>
      </c>
      <c r="M204" s="113" t="s">
        <v>58</v>
      </c>
      <c r="N204" s="114">
        <v>1.1890000000000001</v>
      </c>
    </row>
    <row r="205" spans="1:14" s="71" customFormat="1" ht="12" x14ac:dyDescent="0.2">
      <c r="A205" s="35">
        <v>44755</v>
      </c>
      <c r="B205" s="36">
        <v>16.100000000000001</v>
      </c>
      <c r="C205" s="39">
        <v>2.2100000000000002E-2</v>
      </c>
      <c r="D205" s="38">
        <v>0.44</v>
      </c>
      <c r="E205" s="37">
        <v>0.79</v>
      </c>
      <c r="F205" s="54">
        <v>0.78500000000000003</v>
      </c>
      <c r="G205" s="34"/>
      <c r="H205" s="34"/>
      <c r="I205" s="109">
        <v>44755</v>
      </c>
      <c r="J205" s="110">
        <v>16.100000000000001</v>
      </c>
      <c r="K205" s="111">
        <v>2.2100000000000002E-2</v>
      </c>
      <c r="L205" s="112">
        <v>0.44</v>
      </c>
      <c r="M205" s="113" t="s">
        <v>65</v>
      </c>
      <c r="N205" s="114">
        <v>0.78500000000000003</v>
      </c>
    </row>
    <row r="206" spans="1:14" s="71" customFormat="1" ht="12" x14ac:dyDescent="0.2">
      <c r="A206" s="35">
        <v>44756</v>
      </c>
      <c r="B206" s="36">
        <v>14.1</v>
      </c>
      <c r="C206" s="39">
        <v>4.0000000000000001E-3</v>
      </c>
      <c r="D206" s="38">
        <v>6.6000000000000003E-2</v>
      </c>
      <c r="E206" s="37">
        <v>0.78</v>
      </c>
      <c r="F206" s="54">
        <v>0.314</v>
      </c>
      <c r="G206" s="34"/>
      <c r="H206" s="34"/>
      <c r="I206" s="109">
        <v>44756</v>
      </c>
      <c r="J206" s="110">
        <v>14.1</v>
      </c>
      <c r="K206" s="111">
        <v>4.0000000000000001E-3</v>
      </c>
      <c r="L206" s="112">
        <v>6.6000000000000003E-2</v>
      </c>
      <c r="M206" s="113" t="s">
        <v>58</v>
      </c>
      <c r="N206" s="114">
        <v>0.314</v>
      </c>
    </row>
    <row r="207" spans="1:14" s="71" customFormat="1" ht="12" x14ac:dyDescent="0.2">
      <c r="A207" s="35">
        <v>44757</v>
      </c>
      <c r="B207" s="36">
        <v>9.1</v>
      </c>
      <c r="C207" s="39">
        <v>3.0000000000000001E-3</v>
      </c>
      <c r="D207" s="38">
        <v>6.2E-2</v>
      </c>
      <c r="E207" s="37">
        <v>0.45</v>
      </c>
      <c r="F207" s="54">
        <v>0.17599999999999999</v>
      </c>
      <c r="G207" s="34"/>
      <c r="H207" s="34"/>
      <c r="I207" s="109">
        <v>44757</v>
      </c>
      <c r="J207" s="110">
        <v>9.1</v>
      </c>
      <c r="K207" s="111">
        <v>3.0000000000000001E-3</v>
      </c>
      <c r="L207" s="112">
        <v>6.2E-2</v>
      </c>
      <c r="M207" s="113" t="s">
        <v>58</v>
      </c>
      <c r="N207" s="114">
        <v>0.17599999999999999</v>
      </c>
    </row>
    <row r="208" spans="1:14" s="71" customFormat="1" ht="12" x14ac:dyDescent="0.2">
      <c r="A208" s="35">
        <v>44758</v>
      </c>
      <c r="B208" s="36">
        <v>9.5</v>
      </c>
      <c r="C208" s="39">
        <v>1.5599999999999999E-2</v>
      </c>
      <c r="D208" s="38">
        <v>0.47899999999999998</v>
      </c>
      <c r="E208" s="37">
        <v>0.86</v>
      </c>
      <c r="F208" s="54">
        <v>0.71699999999999997</v>
      </c>
      <c r="G208" s="34"/>
      <c r="H208" s="34"/>
      <c r="I208" s="109">
        <v>44758</v>
      </c>
      <c r="J208" s="110">
        <v>9.5</v>
      </c>
      <c r="K208" s="111">
        <v>1.5599999999999999E-2</v>
      </c>
      <c r="L208" s="112">
        <v>0.47899999999999998</v>
      </c>
      <c r="M208" s="113" t="s">
        <v>59</v>
      </c>
      <c r="N208" s="114">
        <v>0.71699999999999997</v>
      </c>
    </row>
    <row r="209" spans="1:15" s="71" customFormat="1" ht="12" x14ac:dyDescent="0.2">
      <c r="A209" s="35">
        <v>44759</v>
      </c>
      <c r="B209" s="36">
        <v>12.6</v>
      </c>
      <c r="C209" s="39">
        <v>1.35E-2</v>
      </c>
      <c r="D209" s="38">
        <v>0.629</v>
      </c>
      <c r="E209" s="37">
        <v>9.42</v>
      </c>
      <c r="F209" s="54">
        <v>0.53700000000000003</v>
      </c>
      <c r="G209" s="34"/>
      <c r="H209" s="34"/>
      <c r="I209" s="109">
        <v>44759</v>
      </c>
      <c r="J209" s="110">
        <v>12.6</v>
      </c>
      <c r="K209" s="111">
        <v>1.35E-2</v>
      </c>
      <c r="L209" s="112">
        <v>0.629</v>
      </c>
      <c r="M209" s="113">
        <v>9.42</v>
      </c>
      <c r="N209" s="114">
        <v>0.53700000000000003</v>
      </c>
    </row>
    <row r="210" spans="1:15" s="71" customFormat="1" ht="12" x14ac:dyDescent="0.2">
      <c r="A210" s="35">
        <v>44760</v>
      </c>
      <c r="B210" s="36"/>
      <c r="C210" s="39"/>
      <c r="D210" s="38"/>
      <c r="E210" s="37"/>
      <c r="F210" s="54"/>
      <c r="G210" s="34"/>
      <c r="H210" s="34"/>
      <c r="I210" s="109">
        <v>44760</v>
      </c>
      <c r="J210" s="110" t="s">
        <v>47</v>
      </c>
      <c r="K210" s="111" t="s">
        <v>47</v>
      </c>
      <c r="L210" s="112" t="s">
        <v>47</v>
      </c>
      <c r="M210" s="113" t="s">
        <v>47</v>
      </c>
      <c r="N210" s="114" t="s">
        <v>47</v>
      </c>
    </row>
    <row r="211" spans="1:15" s="71" customFormat="1" ht="12" x14ac:dyDescent="0.2">
      <c r="A211" s="35">
        <v>44761</v>
      </c>
      <c r="B211" s="36"/>
      <c r="C211" s="39"/>
      <c r="D211" s="38"/>
      <c r="E211" s="37"/>
      <c r="F211" s="54"/>
      <c r="G211" s="34"/>
      <c r="H211" s="34"/>
      <c r="I211" s="109">
        <v>44761</v>
      </c>
      <c r="J211" s="110" t="s">
        <v>47</v>
      </c>
      <c r="K211" s="111" t="s">
        <v>47</v>
      </c>
      <c r="L211" s="112" t="s">
        <v>47</v>
      </c>
      <c r="M211" s="113" t="s">
        <v>47</v>
      </c>
      <c r="N211" s="114" t="s">
        <v>47</v>
      </c>
    </row>
    <row r="212" spans="1:15" s="71" customFormat="1" ht="12" x14ac:dyDescent="0.2">
      <c r="A212" s="35">
        <v>44762</v>
      </c>
      <c r="B212" s="36">
        <v>20.2</v>
      </c>
      <c r="C212" s="39">
        <v>4.4999999999999997E-3</v>
      </c>
      <c r="D212" s="38">
        <v>0.13300000000000001</v>
      </c>
      <c r="E212" s="37">
        <v>1.64</v>
      </c>
      <c r="F212" s="54">
        <v>0.376</v>
      </c>
      <c r="G212" s="34"/>
      <c r="H212" s="34"/>
      <c r="I212" s="109">
        <v>44762</v>
      </c>
      <c r="J212" s="110">
        <v>20.2</v>
      </c>
      <c r="K212" s="111">
        <v>4.4999999999999997E-3</v>
      </c>
      <c r="L212" s="112">
        <v>0.13300000000000001</v>
      </c>
      <c r="M212" s="113">
        <v>1.64</v>
      </c>
      <c r="N212" s="114">
        <v>0.376</v>
      </c>
    </row>
    <row r="213" spans="1:15" s="71" customFormat="1" ht="12" x14ac:dyDescent="0.2">
      <c r="A213" s="35">
        <v>44763</v>
      </c>
      <c r="B213" s="36">
        <v>9.8000000000000007</v>
      </c>
      <c r="C213" s="39">
        <v>1.6000000000000001E-3</v>
      </c>
      <c r="D213" s="38">
        <v>4.3999999999999997E-2</v>
      </c>
      <c r="E213" s="37">
        <v>0.96</v>
      </c>
      <c r="F213" s="54">
        <v>0.24</v>
      </c>
      <c r="G213" s="34"/>
      <c r="H213" s="34"/>
      <c r="I213" s="109">
        <v>44763</v>
      </c>
      <c r="J213" s="110">
        <v>9.8000000000000007</v>
      </c>
      <c r="K213" s="111">
        <v>1.6000000000000001E-3</v>
      </c>
      <c r="L213" s="112">
        <v>4.3999999999999997E-2</v>
      </c>
      <c r="M213" s="113" t="s">
        <v>58</v>
      </c>
      <c r="N213" s="114">
        <v>0.24</v>
      </c>
    </row>
    <row r="214" spans="1:15" s="71" customFormat="1" ht="12" x14ac:dyDescent="0.2">
      <c r="A214" s="35">
        <v>44764</v>
      </c>
      <c r="B214" s="36">
        <v>13.5</v>
      </c>
      <c r="C214" s="39">
        <v>2.0999999999999999E-3</v>
      </c>
      <c r="D214" s="38">
        <v>0.05</v>
      </c>
      <c r="E214" s="37">
        <v>0.65</v>
      </c>
      <c r="F214" s="54">
        <v>0.30099999999999999</v>
      </c>
      <c r="G214" s="34"/>
      <c r="H214" s="34"/>
      <c r="I214" s="109">
        <v>44764</v>
      </c>
      <c r="J214" s="110">
        <v>13.5</v>
      </c>
      <c r="K214" s="111">
        <v>2.0999999999999999E-3</v>
      </c>
      <c r="L214" s="112">
        <v>0.05</v>
      </c>
      <c r="M214" s="113" t="s">
        <v>58</v>
      </c>
      <c r="N214" s="114">
        <v>0.30099999999999999</v>
      </c>
    </row>
    <row r="215" spans="1:15" s="71" customFormat="1" ht="12" x14ac:dyDescent="0.2">
      <c r="A215" s="35">
        <v>44765</v>
      </c>
      <c r="B215" s="36">
        <v>11.4</v>
      </c>
      <c r="C215" s="39">
        <v>0.1694</v>
      </c>
      <c r="D215" s="38">
        <v>8.6440000000000001</v>
      </c>
      <c r="E215" s="37">
        <v>1.51</v>
      </c>
      <c r="F215" s="54">
        <v>7.7549999999999999</v>
      </c>
      <c r="G215" s="34"/>
      <c r="H215" s="34"/>
      <c r="I215" s="109">
        <v>44765</v>
      </c>
      <c r="J215" s="110">
        <v>11.4</v>
      </c>
      <c r="K215" s="111">
        <v>0.1694</v>
      </c>
      <c r="L215" s="112">
        <v>8.6440000000000001</v>
      </c>
      <c r="M215" s="113">
        <v>1.51</v>
      </c>
      <c r="N215" s="114">
        <v>7.7549999999999999</v>
      </c>
    </row>
    <row r="216" spans="1:15" s="71" customFormat="1" ht="12" x14ac:dyDescent="0.2">
      <c r="A216" s="35">
        <v>44766</v>
      </c>
      <c r="B216" s="36">
        <v>12.3</v>
      </c>
      <c r="C216" s="39">
        <v>0.2041</v>
      </c>
      <c r="D216" s="38">
        <v>9.9879999999999995</v>
      </c>
      <c r="E216" s="37">
        <v>1.34</v>
      </c>
      <c r="F216" s="54">
        <v>11.25</v>
      </c>
      <c r="G216" s="34"/>
      <c r="H216" s="34"/>
      <c r="I216" s="109">
        <v>44766</v>
      </c>
      <c r="J216" s="110">
        <v>12.3</v>
      </c>
      <c r="K216" s="111">
        <v>0.2041</v>
      </c>
      <c r="L216" s="112">
        <v>9.9879999999999995</v>
      </c>
      <c r="M216" s="113">
        <v>1.34</v>
      </c>
      <c r="N216" s="114">
        <v>11.25</v>
      </c>
    </row>
    <row r="217" spans="1:15" s="71" customFormat="1" ht="12" x14ac:dyDescent="0.2">
      <c r="A217" s="35">
        <v>44767</v>
      </c>
      <c r="B217" s="36">
        <v>13.2</v>
      </c>
      <c r="C217" s="39">
        <v>4.7E-2</v>
      </c>
      <c r="D217" s="38">
        <v>2.1110000000000002</v>
      </c>
      <c r="E217" s="37">
        <v>0.96</v>
      </c>
      <c r="F217" s="54">
        <v>2.008</v>
      </c>
      <c r="G217" s="34"/>
      <c r="H217" s="34"/>
      <c r="I217" s="109">
        <v>44767</v>
      </c>
      <c r="J217" s="110">
        <v>13.2</v>
      </c>
      <c r="K217" s="111">
        <v>4.7E-2</v>
      </c>
      <c r="L217" s="112">
        <v>2.1110000000000002</v>
      </c>
      <c r="M217" s="113" t="s">
        <v>65</v>
      </c>
      <c r="N217" s="114">
        <v>2.008</v>
      </c>
    </row>
    <row r="218" spans="1:15" s="71" customFormat="1" ht="12" x14ac:dyDescent="0.2">
      <c r="A218" s="35">
        <v>44768</v>
      </c>
      <c r="B218" s="36">
        <v>9.4</v>
      </c>
      <c r="C218" s="39">
        <v>2.8E-3</v>
      </c>
      <c r="D218" s="38">
        <v>7.8E-2</v>
      </c>
      <c r="E218" s="37">
        <v>0.81</v>
      </c>
      <c r="F218" s="54">
        <v>0.20699999999999999</v>
      </c>
      <c r="G218" s="34"/>
      <c r="H218" s="34"/>
      <c r="I218" s="109">
        <v>44768</v>
      </c>
      <c r="J218" s="110">
        <v>9.4</v>
      </c>
      <c r="K218" s="111">
        <v>2.8E-3</v>
      </c>
      <c r="L218" s="112">
        <v>7.8E-2</v>
      </c>
      <c r="M218" s="113" t="s">
        <v>58</v>
      </c>
      <c r="N218" s="114">
        <v>0.20699999999999999</v>
      </c>
    </row>
    <row r="219" spans="1:15" s="71" customFormat="1" ht="12" x14ac:dyDescent="0.2">
      <c r="A219" s="35">
        <v>44769</v>
      </c>
      <c r="B219" s="36">
        <v>8.4</v>
      </c>
      <c r="C219" s="39">
        <v>5.0299999999999997E-2</v>
      </c>
      <c r="D219" s="38">
        <v>0.628</v>
      </c>
      <c r="E219" s="37">
        <v>0.62</v>
      </c>
      <c r="F219" s="54">
        <v>0.46200000000000002</v>
      </c>
      <c r="G219" s="34"/>
      <c r="H219" s="34"/>
      <c r="I219" s="109">
        <v>44769</v>
      </c>
      <c r="J219" s="110">
        <v>8.4</v>
      </c>
      <c r="K219" s="111">
        <v>5.0299999999999997E-2</v>
      </c>
      <c r="L219" s="112">
        <v>0.628</v>
      </c>
      <c r="M219" s="113" t="s">
        <v>59</v>
      </c>
      <c r="N219" s="114">
        <v>0.46200000000000002</v>
      </c>
    </row>
    <row r="220" spans="1:15" s="71" customFormat="1" ht="12" x14ac:dyDescent="0.2">
      <c r="A220" s="35">
        <v>44770</v>
      </c>
      <c r="B220" s="36">
        <v>15.8</v>
      </c>
      <c r="C220" s="39">
        <v>6.3700000000000007E-2</v>
      </c>
      <c r="D220" s="38">
        <v>0.309</v>
      </c>
      <c r="E220" s="37">
        <v>1.0900000000000001</v>
      </c>
      <c r="F220" s="54">
        <v>0.48199999999999998</v>
      </c>
      <c r="G220" s="34"/>
      <c r="H220" s="34"/>
      <c r="I220" s="109">
        <v>44770</v>
      </c>
      <c r="J220" s="110">
        <v>15.8</v>
      </c>
      <c r="K220" s="111">
        <v>6.3700000000000007E-2</v>
      </c>
      <c r="L220" s="114">
        <v>0.309</v>
      </c>
      <c r="M220" s="114" t="s">
        <v>58</v>
      </c>
      <c r="N220" s="114">
        <v>0.48199999999999998</v>
      </c>
      <c r="O220" s="184"/>
    </row>
    <row r="221" spans="1:15" s="71" customFormat="1" ht="12" x14ac:dyDescent="0.2">
      <c r="A221" s="35">
        <v>44771</v>
      </c>
      <c r="B221" s="36">
        <v>15.5</v>
      </c>
      <c r="C221" s="39">
        <v>0.1827</v>
      </c>
      <c r="D221" s="38">
        <v>0.54400000000000004</v>
      </c>
      <c r="E221" s="37">
        <v>1.1200000000000001</v>
      </c>
      <c r="F221" s="54">
        <v>1.177</v>
      </c>
      <c r="G221" s="34"/>
      <c r="H221" s="34"/>
      <c r="I221" s="109">
        <v>44771</v>
      </c>
      <c r="J221" s="110">
        <v>15.5</v>
      </c>
      <c r="K221" s="111">
        <v>0.1827</v>
      </c>
      <c r="L221" s="114">
        <v>0.54400000000000004</v>
      </c>
      <c r="M221" s="114">
        <v>1.1200000000000001</v>
      </c>
      <c r="N221" s="114">
        <v>1.177</v>
      </c>
    </row>
    <row r="222" spans="1:15" s="71" customFormat="1" ht="12" x14ac:dyDescent="0.2">
      <c r="A222" s="35">
        <v>44772</v>
      </c>
      <c r="B222" s="36">
        <v>14.1</v>
      </c>
      <c r="C222" s="39">
        <v>6.2700000000000006E-2</v>
      </c>
      <c r="D222" s="38">
        <v>0.46100000000000002</v>
      </c>
      <c r="E222" s="37">
        <v>0.96</v>
      </c>
      <c r="F222" s="54">
        <v>3.2250000000000001</v>
      </c>
      <c r="G222" s="34"/>
      <c r="H222" s="34"/>
      <c r="I222" s="109">
        <v>44772</v>
      </c>
      <c r="J222" s="110">
        <v>14.1</v>
      </c>
      <c r="K222" s="111">
        <v>6.2700000000000006E-2</v>
      </c>
      <c r="L222" s="114">
        <v>0.46100000000000002</v>
      </c>
      <c r="M222" s="114" t="s">
        <v>58</v>
      </c>
      <c r="N222" s="114">
        <v>3.2250000000000001</v>
      </c>
    </row>
    <row r="223" spans="1:15" s="71" customFormat="1" ht="12" x14ac:dyDescent="0.2">
      <c r="A223" s="35">
        <v>44773</v>
      </c>
      <c r="B223" s="36">
        <v>7.9</v>
      </c>
      <c r="C223" s="39">
        <v>4.4000000000000003E-3</v>
      </c>
      <c r="D223" s="38">
        <v>0.111</v>
      </c>
      <c r="E223" s="37">
        <v>0.56999999999999995</v>
      </c>
      <c r="F223" s="54">
        <v>0.60299999999999998</v>
      </c>
      <c r="G223" s="34"/>
      <c r="H223" s="34"/>
      <c r="I223" s="109">
        <v>44773</v>
      </c>
      <c r="J223" s="110">
        <v>7.9</v>
      </c>
      <c r="K223" s="111">
        <v>4.4000000000000003E-3</v>
      </c>
      <c r="L223" s="114">
        <v>0.111</v>
      </c>
      <c r="M223" s="114" t="s">
        <v>65</v>
      </c>
      <c r="N223" s="114">
        <v>0.60299999999999998</v>
      </c>
    </row>
    <row r="224" spans="1:15" s="71" customFormat="1" ht="12" x14ac:dyDescent="0.2">
      <c r="A224" s="35">
        <v>44774</v>
      </c>
      <c r="B224" s="36"/>
      <c r="C224" s="39"/>
      <c r="D224" s="38"/>
      <c r="E224" s="37"/>
      <c r="F224" s="54"/>
      <c r="G224" s="34"/>
      <c r="H224" s="34"/>
      <c r="I224" s="109">
        <v>44774</v>
      </c>
      <c r="J224" s="110" t="s">
        <v>47</v>
      </c>
      <c r="K224" s="111" t="s">
        <v>47</v>
      </c>
      <c r="L224" s="114" t="s">
        <v>47</v>
      </c>
      <c r="M224" s="113" t="s">
        <v>47</v>
      </c>
      <c r="N224" s="114" t="s">
        <v>47</v>
      </c>
    </row>
    <row r="225" spans="1:14" s="71" customFormat="1" ht="12" x14ac:dyDescent="0.2">
      <c r="A225" s="35">
        <v>44775</v>
      </c>
      <c r="B225" s="36">
        <v>10.8</v>
      </c>
      <c r="C225" s="39">
        <v>3.6600000000000001E-2</v>
      </c>
      <c r="D225" s="38">
        <v>0.64600000000000002</v>
      </c>
      <c r="E225" s="37">
        <v>1.36</v>
      </c>
      <c r="F225" s="54">
        <v>1.3879999999999999</v>
      </c>
      <c r="G225" s="34"/>
      <c r="H225" s="34"/>
      <c r="I225" s="109">
        <v>44775</v>
      </c>
      <c r="J225" s="110">
        <v>10.8</v>
      </c>
      <c r="K225" s="111">
        <v>3.6600000000000001E-2</v>
      </c>
      <c r="L225" s="112">
        <v>0.64600000000000002</v>
      </c>
      <c r="M225" s="113">
        <v>1.36</v>
      </c>
      <c r="N225" s="114">
        <v>1.3879999999999999</v>
      </c>
    </row>
    <row r="226" spans="1:14" s="71" customFormat="1" ht="12" x14ac:dyDescent="0.2">
      <c r="A226" s="35">
        <v>44776</v>
      </c>
      <c r="B226" s="36">
        <v>13.6</v>
      </c>
      <c r="C226" s="39">
        <v>4.53E-2</v>
      </c>
      <c r="D226" s="38">
        <v>0.46</v>
      </c>
      <c r="E226" s="37">
        <v>1.35</v>
      </c>
      <c r="F226" s="54">
        <v>1.0780000000000001</v>
      </c>
      <c r="G226" s="34"/>
      <c r="H226" s="34"/>
      <c r="I226" s="109">
        <v>44776</v>
      </c>
      <c r="J226" s="110">
        <v>13.6</v>
      </c>
      <c r="K226" s="111">
        <v>4.53E-2</v>
      </c>
      <c r="L226" s="112">
        <v>0.46</v>
      </c>
      <c r="M226" s="113">
        <v>1.35</v>
      </c>
      <c r="N226" s="114">
        <v>1.0780000000000001</v>
      </c>
    </row>
    <row r="227" spans="1:14" s="71" customFormat="1" ht="12" x14ac:dyDescent="0.2">
      <c r="A227" s="35">
        <v>44777</v>
      </c>
      <c r="B227" s="36">
        <v>20.9</v>
      </c>
      <c r="C227" s="39">
        <v>0.84430000000000005</v>
      </c>
      <c r="D227" s="38">
        <v>0.53500000000000003</v>
      </c>
      <c r="E227" s="37">
        <v>1.84</v>
      </c>
      <c r="F227" s="54">
        <v>1.258</v>
      </c>
      <c r="G227" s="34"/>
      <c r="H227" s="34"/>
      <c r="I227" s="109">
        <v>44777</v>
      </c>
      <c r="J227" s="110">
        <v>20.9</v>
      </c>
      <c r="K227" s="111">
        <v>0.84430000000000005</v>
      </c>
      <c r="L227" s="112">
        <v>0.53500000000000003</v>
      </c>
      <c r="M227" s="113">
        <v>1.84</v>
      </c>
      <c r="N227" s="114">
        <v>1.258</v>
      </c>
    </row>
    <row r="228" spans="1:14" s="71" customFormat="1" ht="12" x14ac:dyDescent="0.2">
      <c r="A228" s="35">
        <v>44778</v>
      </c>
      <c r="B228" s="36">
        <v>9.1999999999999993</v>
      </c>
      <c r="C228" s="39">
        <v>6.7999999999999996E-3</v>
      </c>
      <c r="D228" s="38">
        <v>0.22</v>
      </c>
      <c r="E228" s="37">
        <v>0.52</v>
      </c>
      <c r="F228" s="54">
        <v>1.621</v>
      </c>
      <c r="G228" s="34"/>
      <c r="H228" s="34"/>
      <c r="I228" s="109">
        <v>44778</v>
      </c>
      <c r="J228" s="110">
        <v>9.1999999999999993</v>
      </c>
      <c r="K228" s="111">
        <v>6.7999999999999996E-3</v>
      </c>
      <c r="L228" s="112">
        <v>0.22</v>
      </c>
      <c r="M228" s="113" t="s">
        <v>65</v>
      </c>
      <c r="N228" s="114">
        <v>1.621</v>
      </c>
    </row>
    <row r="229" spans="1:14" s="71" customFormat="1" ht="12" x14ac:dyDescent="0.2">
      <c r="A229" s="35">
        <v>44779</v>
      </c>
      <c r="B229" s="36">
        <v>9.1</v>
      </c>
      <c r="C229" s="39">
        <v>4.8899999999999999E-2</v>
      </c>
      <c r="D229" s="38">
        <v>1</v>
      </c>
      <c r="E229" s="37">
        <v>0.84</v>
      </c>
      <c r="F229" s="54">
        <v>5.35</v>
      </c>
      <c r="G229" s="34"/>
      <c r="H229" s="34"/>
      <c r="I229" s="109">
        <v>44779</v>
      </c>
      <c r="J229" s="110">
        <v>9.1</v>
      </c>
      <c r="K229" s="111">
        <v>4.8899999999999999E-2</v>
      </c>
      <c r="L229" s="112">
        <v>1</v>
      </c>
      <c r="M229" s="113" t="s">
        <v>59</v>
      </c>
      <c r="N229" s="114">
        <v>5.35</v>
      </c>
    </row>
    <row r="230" spans="1:14" s="71" customFormat="1" ht="12" x14ac:dyDescent="0.2">
      <c r="A230" s="35">
        <v>44780</v>
      </c>
      <c r="B230" s="36">
        <v>9.6</v>
      </c>
      <c r="C230" s="39">
        <v>0.23069999999999999</v>
      </c>
      <c r="D230" s="38">
        <v>5.0110000000000001</v>
      </c>
      <c r="E230" s="37">
        <v>0.63</v>
      </c>
      <c r="F230" s="54">
        <v>8.5820000000000007</v>
      </c>
      <c r="G230" s="34"/>
      <c r="H230" s="34"/>
      <c r="I230" s="109">
        <v>44780</v>
      </c>
      <c r="J230" s="110">
        <v>9.6</v>
      </c>
      <c r="K230" s="111">
        <v>0.23069999999999999</v>
      </c>
      <c r="L230" s="112">
        <v>5.0110000000000001</v>
      </c>
      <c r="M230" s="113" t="s">
        <v>58</v>
      </c>
      <c r="N230" s="114">
        <v>8.5820000000000007</v>
      </c>
    </row>
    <row r="231" spans="1:14" s="71" customFormat="1" ht="12" x14ac:dyDescent="0.2">
      <c r="A231" s="35">
        <v>44781</v>
      </c>
      <c r="B231" s="36">
        <v>13</v>
      </c>
      <c r="C231" s="39">
        <v>0.36599999999999999</v>
      </c>
      <c r="D231" s="38">
        <v>8.8770000000000007</v>
      </c>
      <c r="E231" s="37">
        <v>0.82</v>
      </c>
      <c r="F231" s="54">
        <v>8.0440000000000005</v>
      </c>
      <c r="G231" s="34"/>
      <c r="H231" s="34"/>
      <c r="I231" s="109">
        <v>44781</v>
      </c>
      <c r="J231" s="110">
        <v>13</v>
      </c>
      <c r="K231" s="111">
        <v>0.36599999999999999</v>
      </c>
      <c r="L231" s="112">
        <v>8.8770000000000007</v>
      </c>
      <c r="M231" s="113" t="s">
        <v>58</v>
      </c>
      <c r="N231" s="114">
        <v>8.0440000000000005</v>
      </c>
    </row>
    <row r="232" spans="1:14" s="71" customFormat="1" ht="12" x14ac:dyDescent="0.2">
      <c r="A232" s="35">
        <v>44782</v>
      </c>
      <c r="B232" s="36">
        <v>18.100000000000001</v>
      </c>
      <c r="C232" s="39">
        <v>0.20219999999999999</v>
      </c>
      <c r="D232" s="38">
        <v>6.6580000000000004</v>
      </c>
      <c r="E232" s="37">
        <v>1.21</v>
      </c>
      <c r="F232" s="54">
        <v>7.6369999999999996</v>
      </c>
      <c r="G232" s="34"/>
      <c r="H232" s="34"/>
      <c r="I232" s="109">
        <v>44782</v>
      </c>
      <c r="J232" s="110">
        <v>18.100000000000001</v>
      </c>
      <c r="K232" s="111">
        <v>0.20219999999999999</v>
      </c>
      <c r="L232" s="112">
        <v>6.6580000000000004</v>
      </c>
      <c r="M232" s="113">
        <v>1.21</v>
      </c>
      <c r="N232" s="114">
        <v>7.6369999999999996</v>
      </c>
    </row>
    <row r="233" spans="1:14" s="71" customFormat="1" ht="12" x14ac:dyDescent="0.2">
      <c r="A233" s="35">
        <v>44783</v>
      </c>
      <c r="B233" s="36">
        <v>19.600000000000001</v>
      </c>
      <c r="C233" s="39">
        <v>0.13189999999999999</v>
      </c>
      <c r="D233" s="38">
        <v>2.3159999999999998</v>
      </c>
      <c r="E233" s="37">
        <v>1.53</v>
      </c>
      <c r="F233" s="54">
        <v>4.0789999999999997</v>
      </c>
      <c r="G233" s="34"/>
      <c r="H233" s="34"/>
      <c r="I233" s="109">
        <v>44783</v>
      </c>
      <c r="J233" s="110">
        <v>19.600000000000001</v>
      </c>
      <c r="K233" s="111">
        <v>0.13189999999999999</v>
      </c>
      <c r="L233" s="112">
        <v>2.3159999999999998</v>
      </c>
      <c r="M233" s="113">
        <v>1.53</v>
      </c>
      <c r="N233" s="114">
        <v>4.0789999999999997</v>
      </c>
    </row>
    <row r="234" spans="1:14" s="71" customFormat="1" ht="12" x14ac:dyDescent="0.2">
      <c r="A234" s="35">
        <v>44784</v>
      </c>
      <c r="B234" s="36">
        <v>21.5</v>
      </c>
      <c r="C234" s="39">
        <v>0.26469999999999999</v>
      </c>
      <c r="D234" s="38">
        <v>11.661</v>
      </c>
      <c r="E234" s="37">
        <v>1.27</v>
      </c>
      <c r="F234" s="54">
        <v>20.356999999999999</v>
      </c>
      <c r="G234" s="34"/>
      <c r="H234" s="34"/>
      <c r="I234" s="109">
        <v>44784</v>
      </c>
      <c r="J234" s="110">
        <v>21.5</v>
      </c>
      <c r="K234" s="111">
        <v>0.26469999999999999</v>
      </c>
      <c r="L234" s="112">
        <v>11.661</v>
      </c>
      <c r="M234" s="113">
        <v>1.27</v>
      </c>
      <c r="N234" s="114">
        <v>20.356999999999999</v>
      </c>
    </row>
    <row r="235" spans="1:14" s="71" customFormat="1" ht="12" x14ac:dyDescent="0.2">
      <c r="A235" s="35">
        <v>44785</v>
      </c>
      <c r="B235" s="36">
        <v>24.2</v>
      </c>
      <c r="C235" s="39">
        <v>0.42559999999999998</v>
      </c>
      <c r="D235" s="38">
        <v>21.218</v>
      </c>
      <c r="E235" s="37">
        <v>1.46</v>
      </c>
      <c r="F235" s="54">
        <v>30.576000000000001</v>
      </c>
      <c r="G235" s="34"/>
      <c r="H235" s="34"/>
      <c r="I235" s="109">
        <v>44785</v>
      </c>
      <c r="J235" s="110">
        <v>24.2</v>
      </c>
      <c r="K235" s="111">
        <v>0.42559999999999998</v>
      </c>
      <c r="L235" s="112">
        <v>21.218</v>
      </c>
      <c r="M235" s="113">
        <v>1.46</v>
      </c>
      <c r="N235" s="114">
        <v>30.576000000000001</v>
      </c>
    </row>
    <row r="236" spans="1:14" s="71" customFormat="1" ht="12" x14ac:dyDescent="0.2">
      <c r="A236" s="35">
        <v>44786</v>
      </c>
      <c r="B236" s="36">
        <v>13.6</v>
      </c>
      <c r="C236" s="39">
        <v>0.1875</v>
      </c>
      <c r="D236" s="38">
        <v>6.0919999999999996</v>
      </c>
      <c r="E236" s="37">
        <v>0.73</v>
      </c>
      <c r="F236" s="54">
        <v>11.039</v>
      </c>
      <c r="G236" s="34"/>
      <c r="H236" s="34"/>
      <c r="I236" s="109">
        <v>44786</v>
      </c>
      <c r="J236" s="110">
        <v>13.6</v>
      </c>
      <c r="K236" s="111">
        <v>0.1875</v>
      </c>
      <c r="L236" s="112">
        <v>6.0919999999999996</v>
      </c>
      <c r="M236" s="113" t="s">
        <v>65</v>
      </c>
      <c r="N236" s="114">
        <v>11.039</v>
      </c>
    </row>
    <row r="237" spans="1:14" s="71" customFormat="1" ht="12" x14ac:dyDescent="0.2">
      <c r="A237" s="35">
        <v>44787</v>
      </c>
      <c r="B237" s="36">
        <v>13.6</v>
      </c>
      <c r="C237" s="39">
        <v>0.13200000000000001</v>
      </c>
      <c r="D237" s="38">
        <v>6.5279999999999996</v>
      </c>
      <c r="E237" s="37">
        <v>0.53</v>
      </c>
      <c r="F237" s="54">
        <v>8.6460000000000008</v>
      </c>
      <c r="G237" s="34"/>
      <c r="H237" s="34"/>
      <c r="I237" s="109">
        <v>44787</v>
      </c>
      <c r="J237" s="110">
        <v>13.6</v>
      </c>
      <c r="K237" s="111">
        <v>0.13200000000000001</v>
      </c>
      <c r="L237" s="112">
        <v>6.5279999999999996</v>
      </c>
      <c r="M237" s="113" t="s">
        <v>66</v>
      </c>
      <c r="N237" s="114">
        <v>8.6460000000000008</v>
      </c>
    </row>
    <row r="238" spans="1:14" s="71" customFormat="1" ht="12" x14ac:dyDescent="0.2">
      <c r="A238" s="35">
        <v>44788</v>
      </c>
      <c r="B238" s="36">
        <v>10.9</v>
      </c>
      <c r="C238" s="39">
        <v>1.6799999999999999E-2</v>
      </c>
      <c r="D238" s="38">
        <v>1.484</v>
      </c>
      <c r="E238" s="37">
        <v>1.1399999999999999</v>
      </c>
      <c r="F238" s="54">
        <v>0.75900000000000001</v>
      </c>
      <c r="G238" s="34"/>
      <c r="H238" s="34"/>
      <c r="I238" s="109">
        <v>44788</v>
      </c>
      <c r="J238" s="110">
        <v>10.9</v>
      </c>
      <c r="K238" s="111">
        <v>1.6799999999999999E-2</v>
      </c>
      <c r="L238" s="112">
        <v>1.484</v>
      </c>
      <c r="M238" s="113">
        <v>1.1399999999999999</v>
      </c>
      <c r="N238" s="114">
        <v>0.75900000000000001</v>
      </c>
    </row>
    <row r="239" spans="1:14" s="71" customFormat="1" ht="12" x14ac:dyDescent="0.2">
      <c r="A239" s="35">
        <v>44789</v>
      </c>
      <c r="B239" s="36">
        <v>17.100000000000001</v>
      </c>
      <c r="C239" s="39">
        <v>0.44979999999999998</v>
      </c>
      <c r="D239" s="38">
        <v>34.570999999999998</v>
      </c>
      <c r="E239" s="37">
        <v>1.19</v>
      </c>
      <c r="F239" s="54">
        <v>9.5050000000000008</v>
      </c>
      <c r="G239" s="34"/>
      <c r="H239" s="34"/>
      <c r="I239" s="109">
        <v>44789</v>
      </c>
      <c r="J239" s="110">
        <v>17.100000000000001</v>
      </c>
      <c r="K239" s="111">
        <v>0.44979999999999998</v>
      </c>
      <c r="L239" s="112">
        <v>34.570999999999998</v>
      </c>
      <c r="M239" s="113">
        <v>1.19</v>
      </c>
      <c r="N239" s="114">
        <v>9.5050000000000008</v>
      </c>
    </row>
    <row r="240" spans="1:14" s="71" customFormat="1" ht="12" x14ac:dyDescent="0.2">
      <c r="A240" s="35">
        <v>44790</v>
      </c>
      <c r="B240" s="36">
        <v>18.7</v>
      </c>
      <c r="C240" s="39">
        <v>0.1033</v>
      </c>
      <c r="D240" s="38">
        <v>2.0350000000000001</v>
      </c>
      <c r="E240" s="37">
        <v>1.28</v>
      </c>
      <c r="F240" s="54">
        <v>2.5110000000000001</v>
      </c>
      <c r="G240" s="34"/>
      <c r="H240" s="34"/>
      <c r="I240" s="109">
        <v>44790</v>
      </c>
      <c r="J240" s="110">
        <v>18.7</v>
      </c>
      <c r="K240" s="111">
        <v>0.1033</v>
      </c>
      <c r="L240" s="112">
        <v>2.0350000000000001</v>
      </c>
      <c r="M240" s="113">
        <v>1.28</v>
      </c>
      <c r="N240" s="114">
        <v>2.5110000000000001</v>
      </c>
    </row>
    <row r="241" spans="1:14" s="71" customFormat="1" ht="12" x14ac:dyDescent="0.2">
      <c r="A241" s="35">
        <v>44791</v>
      </c>
      <c r="B241" s="36">
        <v>15</v>
      </c>
      <c r="C241" s="39">
        <v>0.53159999999999996</v>
      </c>
      <c r="D241" s="38">
        <v>26.827999999999999</v>
      </c>
      <c r="E241" s="37">
        <v>1.17</v>
      </c>
      <c r="F241" s="54">
        <v>23.141999999999999</v>
      </c>
      <c r="G241" s="34"/>
      <c r="H241" s="34"/>
      <c r="I241" s="109">
        <v>44791</v>
      </c>
      <c r="J241" s="110">
        <v>15</v>
      </c>
      <c r="K241" s="111">
        <v>0.53159999999999996</v>
      </c>
      <c r="L241" s="112">
        <v>26.827999999999999</v>
      </c>
      <c r="M241" s="113">
        <v>1.17</v>
      </c>
      <c r="N241" s="114">
        <v>23.141999999999999</v>
      </c>
    </row>
    <row r="242" spans="1:14" s="71" customFormat="1" ht="12" x14ac:dyDescent="0.2">
      <c r="A242" s="35">
        <v>44792</v>
      </c>
      <c r="B242" s="36">
        <v>12.6</v>
      </c>
      <c r="C242" s="39">
        <v>0.1285</v>
      </c>
      <c r="D242" s="38">
        <v>3.3490000000000002</v>
      </c>
      <c r="E242" s="37">
        <v>1.22</v>
      </c>
      <c r="F242" s="54">
        <v>5.2590000000000003</v>
      </c>
      <c r="G242" s="34"/>
      <c r="H242" s="34"/>
      <c r="I242" s="109">
        <v>44792</v>
      </c>
      <c r="J242" s="110">
        <v>12.6</v>
      </c>
      <c r="K242" s="111">
        <v>0.1285</v>
      </c>
      <c r="L242" s="112">
        <v>3.3490000000000002</v>
      </c>
      <c r="M242" s="113">
        <v>1.22</v>
      </c>
      <c r="N242" s="114">
        <v>5.2590000000000003</v>
      </c>
    </row>
    <row r="243" spans="1:14" s="71" customFormat="1" ht="12" x14ac:dyDescent="0.2">
      <c r="A243" s="35">
        <v>44793</v>
      </c>
      <c r="B243" s="36">
        <v>11.7</v>
      </c>
      <c r="C243" s="39">
        <v>0.18279999999999999</v>
      </c>
      <c r="D243" s="38">
        <v>2.0670000000000002</v>
      </c>
      <c r="E243" s="37">
        <v>1.3</v>
      </c>
      <c r="F243" s="54">
        <v>3.6739999999999999</v>
      </c>
      <c r="G243" s="34"/>
      <c r="H243" s="34"/>
      <c r="I243" s="109">
        <v>44793</v>
      </c>
      <c r="J243" s="110">
        <v>11.7</v>
      </c>
      <c r="K243" s="111">
        <v>0.18279999999999999</v>
      </c>
      <c r="L243" s="112">
        <v>2.0670000000000002</v>
      </c>
      <c r="M243" s="113">
        <v>1.3</v>
      </c>
      <c r="N243" s="114">
        <v>3.6739999999999999</v>
      </c>
    </row>
    <row r="244" spans="1:14" s="71" customFormat="1" ht="12" x14ac:dyDescent="0.2">
      <c r="A244" s="35">
        <v>44794</v>
      </c>
      <c r="B244" s="36">
        <v>10.5</v>
      </c>
      <c r="C244" s="39">
        <v>3.4200000000000001E-2</v>
      </c>
      <c r="D244" s="38">
        <v>0.52100000000000002</v>
      </c>
      <c r="E244" s="37">
        <v>0.82</v>
      </c>
      <c r="F244" s="54">
        <v>1.079</v>
      </c>
      <c r="G244" s="34"/>
      <c r="H244" s="34"/>
      <c r="I244" s="109">
        <v>44794</v>
      </c>
      <c r="J244" s="110">
        <v>10.5</v>
      </c>
      <c r="K244" s="111">
        <v>3.4200000000000001E-2</v>
      </c>
      <c r="L244" s="112">
        <v>0.52100000000000002</v>
      </c>
      <c r="M244" s="113" t="s">
        <v>58</v>
      </c>
      <c r="N244" s="114">
        <v>1.079</v>
      </c>
    </row>
    <row r="245" spans="1:14" s="71" customFormat="1" ht="12" x14ac:dyDescent="0.2">
      <c r="A245" s="35">
        <v>44795</v>
      </c>
      <c r="B245" s="36">
        <v>16.899999999999999</v>
      </c>
      <c r="C245" s="39">
        <v>6.2700000000000006E-2</v>
      </c>
      <c r="D245" s="38">
        <v>0.95099999999999996</v>
      </c>
      <c r="E245" s="37">
        <v>1.61</v>
      </c>
      <c r="F245" s="54">
        <v>1.944</v>
      </c>
      <c r="G245" s="34"/>
      <c r="H245" s="34"/>
      <c r="I245" s="109">
        <v>44795</v>
      </c>
      <c r="J245" s="110">
        <v>16.899999999999999</v>
      </c>
      <c r="K245" s="111">
        <v>6.2700000000000006E-2</v>
      </c>
      <c r="L245" s="112">
        <v>0.95099999999999996</v>
      </c>
      <c r="M245" s="113">
        <v>1.61</v>
      </c>
      <c r="N245" s="114">
        <v>1.944</v>
      </c>
    </row>
    <row r="246" spans="1:14" s="71" customFormat="1" ht="12" x14ac:dyDescent="0.2">
      <c r="A246" s="35">
        <v>44796</v>
      </c>
      <c r="B246" s="36">
        <v>14.7</v>
      </c>
      <c r="C246" s="39">
        <v>0.1008</v>
      </c>
      <c r="D246" s="38">
        <v>1.5489999999999999</v>
      </c>
      <c r="E246" s="37">
        <v>1.53</v>
      </c>
      <c r="F246" s="54">
        <v>2.6909999999999998</v>
      </c>
      <c r="G246" s="34"/>
      <c r="H246" s="34"/>
      <c r="I246" s="109">
        <v>44796</v>
      </c>
      <c r="J246" s="110">
        <v>14.7</v>
      </c>
      <c r="K246" s="111">
        <v>0.1008</v>
      </c>
      <c r="L246" s="112">
        <v>1.5489999999999999</v>
      </c>
      <c r="M246" s="113">
        <v>1.53</v>
      </c>
      <c r="N246" s="114">
        <v>2.6909999999999998</v>
      </c>
    </row>
    <row r="247" spans="1:14" s="71" customFormat="1" ht="12" x14ac:dyDescent="0.2">
      <c r="A247" s="35">
        <v>44797</v>
      </c>
      <c r="B247" s="36">
        <v>19.2</v>
      </c>
      <c r="C247" s="39">
        <v>5.5599999999999997E-2</v>
      </c>
      <c r="D247" s="38">
        <v>1.3320000000000001</v>
      </c>
      <c r="E247" s="37">
        <v>2.2400000000000002</v>
      </c>
      <c r="F247" s="54">
        <v>1.7849999999999999</v>
      </c>
      <c r="G247" s="34"/>
      <c r="H247" s="34"/>
      <c r="I247" s="109">
        <v>44797</v>
      </c>
      <c r="J247" s="110">
        <v>19.2</v>
      </c>
      <c r="K247" s="111">
        <v>5.5599999999999997E-2</v>
      </c>
      <c r="L247" s="112">
        <v>1.3320000000000001</v>
      </c>
      <c r="M247" s="113">
        <v>2.2400000000000002</v>
      </c>
      <c r="N247" s="114">
        <v>1.7849999999999999</v>
      </c>
    </row>
    <row r="248" spans="1:14" s="71" customFormat="1" ht="12" x14ac:dyDescent="0.2">
      <c r="A248" s="35">
        <v>44798</v>
      </c>
      <c r="B248" s="36">
        <v>19</v>
      </c>
      <c r="C248" s="39">
        <v>0.1389</v>
      </c>
      <c r="D248" s="38">
        <v>3.819</v>
      </c>
      <c r="E248" s="37">
        <v>2.37</v>
      </c>
      <c r="F248" s="54">
        <v>4.657</v>
      </c>
      <c r="G248" s="34"/>
      <c r="H248" s="34"/>
      <c r="I248" s="109">
        <v>44798</v>
      </c>
      <c r="J248" s="110">
        <v>19</v>
      </c>
      <c r="K248" s="111">
        <v>0.1389</v>
      </c>
      <c r="L248" s="112">
        <v>3.819</v>
      </c>
      <c r="M248" s="113">
        <v>2.37</v>
      </c>
      <c r="N248" s="114">
        <v>4.657</v>
      </c>
    </row>
    <row r="249" spans="1:14" s="71" customFormat="1" ht="12" x14ac:dyDescent="0.2">
      <c r="A249" s="35">
        <v>44799</v>
      </c>
      <c r="B249" s="36">
        <v>15.9</v>
      </c>
      <c r="C249" s="39">
        <v>4.4000000000000003E-3</v>
      </c>
      <c r="D249" s="38">
        <v>8.4000000000000005E-2</v>
      </c>
      <c r="E249" s="37">
        <v>1.1100000000000001</v>
      </c>
      <c r="F249" s="54">
        <v>0.29299999999999998</v>
      </c>
      <c r="G249" s="34"/>
      <c r="H249" s="34"/>
      <c r="I249" s="109">
        <v>44799</v>
      </c>
      <c r="J249" s="110">
        <v>15.9</v>
      </c>
      <c r="K249" s="111">
        <v>4.4000000000000003E-3</v>
      </c>
      <c r="L249" s="112">
        <v>8.4000000000000005E-2</v>
      </c>
      <c r="M249" s="113">
        <v>1.1100000000000001</v>
      </c>
      <c r="N249" s="114">
        <v>0.29299999999999998</v>
      </c>
    </row>
    <row r="250" spans="1:14" s="71" customFormat="1" ht="12" x14ac:dyDescent="0.2">
      <c r="A250" s="35">
        <v>44800</v>
      </c>
      <c r="B250" s="36">
        <v>10.199999999999999</v>
      </c>
      <c r="C250" s="39">
        <v>3.5000000000000001E-3</v>
      </c>
      <c r="D250" s="38">
        <v>5.8999999999999997E-2</v>
      </c>
      <c r="E250" s="37">
        <v>0.67</v>
      </c>
      <c r="F250" s="54">
        <v>0.48599999999999999</v>
      </c>
      <c r="G250" s="34"/>
      <c r="H250" s="34"/>
      <c r="I250" s="109">
        <v>44800</v>
      </c>
      <c r="J250" s="110">
        <v>10.199999999999999</v>
      </c>
      <c r="K250" s="111">
        <v>3.5000000000000001E-3</v>
      </c>
      <c r="L250" s="112">
        <v>5.8999999999999997E-2</v>
      </c>
      <c r="M250" s="113" t="s">
        <v>58</v>
      </c>
      <c r="N250" s="114">
        <v>0.48599999999999999</v>
      </c>
    </row>
    <row r="251" spans="1:14" s="71" customFormat="1" ht="12" x14ac:dyDescent="0.2">
      <c r="A251" s="35">
        <v>44801</v>
      </c>
      <c r="B251" s="36">
        <v>13.8</v>
      </c>
      <c r="C251" s="39">
        <v>5.4999999999999997E-3</v>
      </c>
      <c r="D251" s="38">
        <v>8.8999999999999996E-2</v>
      </c>
      <c r="E251" s="37">
        <v>0.99</v>
      </c>
      <c r="F251" s="54">
        <v>0.45300000000000001</v>
      </c>
      <c r="G251" s="34"/>
      <c r="H251" s="34"/>
      <c r="I251" s="109">
        <v>44801</v>
      </c>
      <c r="J251" s="110">
        <v>13.8</v>
      </c>
      <c r="K251" s="111">
        <v>5.4999999999999997E-3</v>
      </c>
      <c r="L251" s="112">
        <v>8.8999999999999996E-2</v>
      </c>
      <c r="M251" s="113" t="s">
        <v>58</v>
      </c>
      <c r="N251" s="114">
        <v>0.45300000000000001</v>
      </c>
    </row>
    <row r="252" spans="1:14" s="71" customFormat="1" ht="12" x14ac:dyDescent="0.2">
      <c r="A252" s="35">
        <v>44802</v>
      </c>
      <c r="B252" s="36">
        <v>18</v>
      </c>
      <c r="C252" s="39">
        <v>2.6100000000000002E-2</v>
      </c>
      <c r="D252" s="38">
        <v>0.38900000000000001</v>
      </c>
      <c r="E252" s="37">
        <v>1.48</v>
      </c>
      <c r="F252" s="54">
        <v>1.129</v>
      </c>
      <c r="G252" s="34"/>
      <c r="H252" s="34"/>
      <c r="I252" s="109">
        <v>44802</v>
      </c>
      <c r="J252" s="110">
        <v>18</v>
      </c>
      <c r="K252" s="111">
        <v>2.6100000000000002E-2</v>
      </c>
      <c r="L252" s="112">
        <v>0.38900000000000001</v>
      </c>
      <c r="M252" s="113">
        <v>1.48</v>
      </c>
      <c r="N252" s="114">
        <v>1.129</v>
      </c>
    </row>
    <row r="253" spans="1:14" s="71" customFormat="1" ht="12" x14ac:dyDescent="0.2">
      <c r="A253" s="35">
        <v>44803</v>
      </c>
      <c r="B253" s="36">
        <v>19.7</v>
      </c>
      <c r="C253" s="39">
        <v>1.24E-2</v>
      </c>
      <c r="D253" s="38">
        <v>0.184</v>
      </c>
      <c r="E253" s="37">
        <v>1.56</v>
      </c>
      <c r="F253" s="54">
        <v>0.7</v>
      </c>
      <c r="G253" s="34"/>
      <c r="H253" s="34"/>
      <c r="I253" s="109">
        <v>44803</v>
      </c>
      <c r="J253" s="110">
        <v>19.7</v>
      </c>
      <c r="K253" s="111">
        <v>1.24E-2</v>
      </c>
      <c r="L253" s="112">
        <v>0.184</v>
      </c>
      <c r="M253" s="113">
        <v>1.56</v>
      </c>
      <c r="N253" s="114">
        <v>0.7</v>
      </c>
    </row>
    <row r="254" spans="1:14" s="71" customFormat="1" ht="12" x14ac:dyDescent="0.2">
      <c r="A254" s="35">
        <v>44804</v>
      </c>
      <c r="B254" s="36">
        <v>14.7</v>
      </c>
      <c r="C254" s="39">
        <v>0.01</v>
      </c>
      <c r="D254" s="38">
        <v>0.18099999999999999</v>
      </c>
      <c r="E254" s="37">
        <v>1.22</v>
      </c>
      <c r="F254" s="54">
        <v>0.45600000000000002</v>
      </c>
      <c r="G254" s="34"/>
      <c r="H254" s="34"/>
      <c r="I254" s="109">
        <v>44804</v>
      </c>
      <c r="J254" s="110">
        <v>14.7</v>
      </c>
      <c r="K254" s="111">
        <v>0.01</v>
      </c>
      <c r="L254" s="112">
        <v>0.18099999999999999</v>
      </c>
      <c r="M254" s="113">
        <v>1.22</v>
      </c>
      <c r="N254" s="114">
        <v>0.45600000000000002</v>
      </c>
    </row>
    <row r="255" spans="1:14" s="71" customFormat="1" ht="12" x14ac:dyDescent="0.2">
      <c r="A255" s="35">
        <v>44805</v>
      </c>
      <c r="B255" s="36">
        <v>15.9</v>
      </c>
      <c r="C255" s="39">
        <v>3.9600000000000003E-2</v>
      </c>
      <c r="D255" s="38">
        <v>0.441</v>
      </c>
      <c r="E255" s="37">
        <v>1.33</v>
      </c>
      <c r="F255" s="54">
        <v>1.3680000000000001</v>
      </c>
      <c r="G255" s="34"/>
      <c r="H255" s="34"/>
      <c r="I255" s="109">
        <v>44805</v>
      </c>
      <c r="J255" s="110">
        <v>15.9</v>
      </c>
      <c r="K255" s="111">
        <v>3.9600000000000003E-2</v>
      </c>
      <c r="L255" s="112">
        <v>0.441</v>
      </c>
      <c r="M255" s="113">
        <v>1.33</v>
      </c>
      <c r="N255" s="114">
        <v>1.3680000000000001</v>
      </c>
    </row>
    <row r="256" spans="1:14" s="71" customFormat="1" ht="12" x14ac:dyDescent="0.2">
      <c r="A256" s="35">
        <v>44806</v>
      </c>
      <c r="B256" s="36">
        <v>16.399999999999999</v>
      </c>
      <c r="C256" s="39">
        <v>1.09E-2</v>
      </c>
      <c r="D256" s="38">
        <v>0.16300000000000001</v>
      </c>
      <c r="E256" s="37">
        <v>1.05</v>
      </c>
      <c r="F256" s="54">
        <v>0.76200000000000001</v>
      </c>
      <c r="G256" s="34"/>
      <c r="H256" s="34"/>
      <c r="I256" s="109">
        <v>44806</v>
      </c>
      <c r="J256" s="110">
        <v>16.399999999999999</v>
      </c>
      <c r="K256" s="111">
        <v>1.09E-2</v>
      </c>
      <c r="L256" s="112">
        <v>0.16300000000000001</v>
      </c>
      <c r="M256" s="113" t="s">
        <v>65</v>
      </c>
      <c r="N256" s="114">
        <v>0.76200000000000001</v>
      </c>
    </row>
    <row r="257" spans="1:14" s="71" customFormat="1" ht="12" x14ac:dyDescent="0.2">
      <c r="A257" s="35">
        <v>44807</v>
      </c>
      <c r="B257" s="36">
        <v>11.2</v>
      </c>
      <c r="C257" s="39">
        <v>9.5999999999999992E-3</v>
      </c>
      <c r="D257" s="38">
        <v>0.16</v>
      </c>
      <c r="E257" s="37">
        <v>0.71</v>
      </c>
      <c r="F257" s="54">
        <v>0.52700000000000002</v>
      </c>
      <c r="G257" s="34"/>
      <c r="H257" s="34"/>
      <c r="I257" s="109">
        <v>44807</v>
      </c>
      <c r="J257" s="110">
        <v>11.2</v>
      </c>
      <c r="K257" s="111">
        <v>9.5999999999999992E-3</v>
      </c>
      <c r="L257" s="112">
        <v>0.16</v>
      </c>
      <c r="M257" s="113" t="s">
        <v>65</v>
      </c>
      <c r="N257" s="114">
        <v>0.52700000000000002</v>
      </c>
    </row>
    <row r="258" spans="1:14" s="71" customFormat="1" ht="12" x14ac:dyDescent="0.2">
      <c r="A258" s="35">
        <v>44808</v>
      </c>
      <c r="B258" s="36">
        <v>7.4</v>
      </c>
      <c r="C258" s="39">
        <v>6.7000000000000002E-3</v>
      </c>
      <c r="D258" s="38">
        <v>0.11</v>
      </c>
      <c r="E258" s="37">
        <v>0.89</v>
      </c>
      <c r="F258" s="54">
        <v>0.27300000000000002</v>
      </c>
      <c r="G258" s="34"/>
      <c r="H258" s="34"/>
      <c r="I258" s="109">
        <v>44808</v>
      </c>
      <c r="J258" s="110">
        <v>7.4</v>
      </c>
      <c r="K258" s="111">
        <v>6.7000000000000002E-3</v>
      </c>
      <c r="L258" s="112">
        <v>0.11</v>
      </c>
      <c r="M258" s="113" t="s">
        <v>58</v>
      </c>
      <c r="N258" s="114">
        <v>0.27300000000000002</v>
      </c>
    </row>
    <row r="259" spans="1:14" s="71" customFormat="1" ht="12" x14ac:dyDescent="0.2">
      <c r="A259" s="35">
        <v>44809</v>
      </c>
      <c r="B259" s="36">
        <v>15.4</v>
      </c>
      <c r="C259" s="39">
        <v>3.1399999999999997E-2</v>
      </c>
      <c r="D259" s="38">
        <v>0.52700000000000002</v>
      </c>
      <c r="E259" s="37">
        <v>1.68</v>
      </c>
      <c r="F259" s="54">
        <v>0.88300000000000001</v>
      </c>
      <c r="G259" s="34"/>
      <c r="H259" s="34"/>
      <c r="I259" s="109">
        <v>44809</v>
      </c>
      <c r="J259" s="110">
        <v>15.4</v>
      </c>
      <c r="K259" s="111">
        <v>3.1399999999999997E-2</v>
      </c>
      <c r="L259" s="112">
        <v>0.52700000000000002</v>
      </c>
      <c r="M259" s="113">
        <v>1.68</v>
      </c>
      <c r="N259" s="114">
        <v>0.88300000000000001</v>
      </c>
    </row>
    <row r="260" spans="1:14" s="71" customFormat="1" ht="12" x14ac:dyDescent="0.2">
      <c r="A260" s="35">
        <v>44810</v>
      </c>
      <c r="B260" s="36">
        <v>10.6</v>
      </c>
      <c r="C260" s="39">
        <v>1.7899999999999999E-2</v>
      </c>
      <c r="D260" s="38">
        <v>0.246</v>
      </c>
      <c r="E260" s="37">
        <v>1.78</v>
      </c>
      <c r="F260" s="54">
        <v>0.98399999999999999</v>
      </c>
      <c r="G260" s="34"/>
      <c r="H260" s="34"/>
      <c r="I260" s="109">
        <v>44810</v>
      </c>
      <c r="J260" s="110">
        <v>10.6</v>
      </c>
      <c r="K260" s="111">
        <v>1.7899999999999999E-2</v>
      </c>
      <c r="L260" s="112">
        <v>0.246</v>
      </c>
      <c r="M260" s="113">
        <v>1.78</v>
      </c>
      <c r="N260" s="114">
        <v>0.98399999999999999</v>
      </c>
    </row>
    <row r="261" spans="1:14" s="71" customFormat="1" ht="12" x14ac:dyDescent="0.2">
      <c r="A261" s="35">
        <v>44811</v>
      </c>
      <c r="B261" s="36">
        <v>7.5</v>
      </c>
      <c r="C261" s="39">
        <v>8.9999999999999993E-3</v>
      </c>
      <c r="D261" s="38">
        <v>0.14000000000000001</v>
      </c>
      <c r="E261" s="37">
        <v>0.59</v>
      </c>
      <c r="F261" s="54">
        <v>0.46100000000000002</v>
      </c>
      <c r="G261" s="34"/>
      <c r="H261" s="34"/>
      <c r="I261" s="109">
        <v>44811</v>
      </c>
      <c r="J261" s="110">
        <v>7.5</v>
      </c>
      <c r="K261" s="111">
        <v>8.9999999999999993E-3</v>
      </c>
      <c r="L261" s="112">
        <v>0.14000000000000001</v>
      </c>
      <c r="M261" s="113" t="s">
        <v>58</v>
      </c>
      <c r="N261" s="114">
        <v>0.46100000000000002</v>
      </c>
    </row>
    <row r="262" spans="1:14" s="71" customFormat="1" ht="12" x14ac:dyDescent="0.2">
      <c r="A262" s="35">
        <v>44812</v>
      </c>
      <c r="B262" s="36">
        <v>5.8</v>
      </c>
      <c r="C262" s="39">
        <v>2.5000000000000001E-3</v>
      </c>
      <c r="D262" s="38">
        <v>5.2999999999999999E-2</v>
      </c>
      <c r="E262" s="37">
        <v>0.45</v>
      </c>
      <c r="F262" s="54">
        <v>0.27300000000000002</v>
      </c>
      <c r="G262" s="34"/>
      <c r="H262" s="34"/>
      <c r="I262" s="109">
        <v>44812</v>
      </c>
      <c r="J262" s="110">
        <v>5.8</v>
      </c>
      <c r="K262" s="111">
        <v>2.5000000000000001E-3</v>
      </c>
      <c r="L262" s="112">
        <v>5.2999999999999999E-2</v>
      </c>
      <c r="M262" s="113" t="s">
        <v>58</v>
      </c>
      <c r="N262" s="114">
        <v>0.27300000000000002</v>
      </c>
    </row>
    <row r="263" spans="1:14" s="71" customFormat="1" ht="12" x14ac:dyDescent="0.2">
      <c r="A263" s="35">
        <v>44813</v>
      </c>
      <c r="B263" s="36">
        <v>5.7</v>
      </c>
      <c r="C263" s="39">
        <v>1.4E-3</v>
      </c>
      <c r="D263" s="38">
        <v>4.2000000000000003E-2</v>
      </c>
      <c r="E263" s="37">
        <v>0.51</v>
      </c>
      <c r="F263" s="54">
        <v>0.16500000000000001</v>
      </c>
      <c r="G263" s="34"/>
      <c r="H263" s="34"/>
      <c r="I263" s="109">
        <v>44813</v>
      </c>
      <c r="J263" s="110">
        <v>5.7</v>
      </c>
      <c r="K263" s="111">
        <v>1.4E-3</v>
      </c>
      <c r="L263" s="112">
        <v>4.2000000000000003E-2</v>
      </c>
      <c r="M263" s="113" t="s">
        <v>58</v>
      </c>
      <c r="N263" s="114">
        <v>0.16500000000000001</v>
      </c>
    </row>
    <row r="264" spans="1:14" s="71" customFormat="1" ht="12" x14ac:dyDescent="0.2">
      <c r="A264" s="35">
        <v>44814</v>
      </c>
      <c r="B264" s="36">
        <v>7.5</v>
      </c>
      <c r="C264" s="39">
        <v>2E-3</v>
      </c>
      <c r="D264" s="38">
        <v>0.107</v>
      </c>
      <c r="E264" s="37">
        <v>0.08</v>
      </c>
      <c r="F264" s="54">
        <v>0.23100000000000001</v>
      </c>
      <c r="G264" s="34"/>
      <c r="H264" s="34"/>
      <c r="I264" s="109">
        <v>44814</v>
      </c>
      <c r="J264" s="110">
        <v>7.5</v>
      </c>
      <c r="K264" s="111">
        <v>2E-3</v>
      </c>
      <c r="L264" s="112">
        <v>0.107</v>
      </c>
      <c r="M264" s="113" t="s">
        <v>34</v>
      </c>
      <c r="N264" s="114">
        <v>0.23100000000000001</v>
      </c>
    </row>
    <row r="265" spans="1:14" s="71" customFormat="1" ht="12" x14ac:dyDescent="0.2">
      <c r="A265" s="35">
        <v>44815</v>
      </c>
      <c r="B265" s="36">
        <v>8.8000000000000007</v>
      </c>
      <c r="C265" s="39">
        <v>4.0000000000000001E-3</v>
      </c>
      <c r="D265" s="38">
        <v>0.10100000000000001</v>
      </c>
      <c r="E265" s="37">
        <v>0.69</v>
      </c>
      <c r="F265" s="54">
        <v>0.5</v>
      </c>
      <c r="G265" s="34"/>
      <c r="H265" s="34"/>
      <c r="I265" s="109">
        <v>44815</v>
      </c>
      <c r="J265" s="110">
        <v>8.8000000000000007</v>
      </c>
      <c r="K265" s="111">
        <v>4.0000000000000001E-3</v>
      </c>
      <c r="L265" s="112">
        <v>0.10100000000000001</v>
      </c>
      <c r="M265" s="113" t="s">
        <v>59</v>
      </c>
      <c r="N265" s="114">
        <v>0.5</v>
      </c>
    </row>
    <row r="266" spans="1:14" s="71" customFormat="1" ht="12" x14ac:dyDescent="0.2">
      <c r="A266" s="35">
        <v>44816</v>
      </c>
      <c r="B266" s="36">
        <v>11.1</v>
      </c>
      <c r="C266" s="39">
        <v>1.0999999999999999E-2</v>
      </c>
      <c r="D266" s="38">
        <v>0.221</v>
      </c>
      <c r="E266" s="37">
        <v>1.25</v>
      </c>
      <c r="F266" s="54">
        <v>0.67200000000000004</v>
      </c>
      <c r="G266" s="34"/>
      <c r="H266" s="34"/>
      <c r="I266" s="109">
        <v>44816</v>
      </c>
      <c r="J266" s="110">
        <v>11.1</v>
      </c>
      <c r="K266" s="111">
        <v>1.0999999999999999E-2</v>
      </c>
      <c r="L266" s="112">
        <v>0.221</v>
      </c>
      <c r="M266" s="113">
        <v>1.25</v>
      </c>
      <c r="N266" s="114">
        <v>0.67200000000000004</v>
      </c>
    </row>
    <row r="267" spans="1:14" s="71" customFormat="1" ht="12" x14ac:dyDescent="0.2">
      <c r="A267" s="35">
        <v>44817</v>
      </c>
      <c r="B267" s="36">
        <v>10.3</v>
      </c>
      <c r="C267" s="39">
        <v>2.0299999999999999E-2</v>
      </c>
      <c r="D267" s="38">
        <v>0.192</v>
      </c>
      <c r="E267" s="37">
        <v>0.97</v>
      </c>
      <c r="F267" s="54">
        <v>0.747</v>
      </c>
      <c r="G267" s="34"/>
      <c r="H267" s="34"/>
      <c r="I267" s="109">
        <v>44817</v>
      </c>
      <c r="J267" s="110">
        <v>10.3</v>
      </c>
      <c r="K267" s="111">
        <v>2.0299999999999999E-2</v>
      </c>
      <c r="L267" s="112">
        <v>0.192</v>
      </c>
      <c r="M267" s="113" t="s">
        <v>58</v>
      </c>
      <c r="N267" s="114">
        <v>0.747</v>
      </c>
    </row>
    <row r="268" spans="1:14" s="71" customFormat="1" ht="12" x14ac:dyDescent="0.2">
      <c r="A268" s="35">
        <v>44818</v>
      </c>
      <c r="B268" s="36">
        <v>9.1999999999999993</v>
      </c>
      <c r="C268" s="39">
        <v>6.4999999999999997E-3</v>
      </c>
      <c r="D268" s="38">
        <v>7.4999999999999997E-2</v>
      </c>
      <c r="E268" s="37">
        <v>1.6</v>
      </c>
      <c r="F268" s="54">
        <v>0.63100000000000001</v>
      </c>
      <c r="G268" s="34"/>
      <c r="H268" s="34"/>
      <c r="I268" s="109">
        <v>44818</v>
      </c>
      <c r="J268" s="110">
        <v>9.1999999999999993</v>
      </c>
      <c r="K268" s="111">
        <v>6.4999999999999997E-3</v>
      </c>
      <c r="L268" s="112">
        <v>7.4999999999999997E-2</v>
      </c>
      <c r="M268" s="113">
        <v>1.6</v>
      </c>
      <c r="N268" s="114">
        <v>0.63100000000000001</v>
      </c>
    </row>
    <row r="269" spans="1:14" s="71" customFormat="1" ht="12" x14ac:dyDescent="0.2">
      <c r="A269" s="35">
        <v>44819</v>
      </c>
      <c r="B269" s="36">
        <v>13.5</v>
      </c>
      <c r="C269" s="39">
        <v>3.2000000000000002E-3</v>
      </c>
      <c r="D269" s="38">
        <v>7.0999999999999994E-2</v>
      </c>
      <c r="E269" s="37">
        <v>1.2</v>
      </c>
      <c r="F269" s="54">
        <v>0.51500000000000001</v>
      </c>
      <c r="G269" s="34"/>
      <c r="H269" s="34"/>
      <c r="I269" s="109">
        <v>44819</v>
      </c>
      <c r="J269" s="110">
        <v>13.5</v>
      </c>
      <c r="K269" s="111">
        <v>3.2000000000000002E-3</v>
      </c>
      <c r="L269" s="112">
        <v>7.0999999999999994E-2</v>
      </c>
      <c r="M269" s="113">
        <v>1.2</v>
      </c>
      <c r="N269" s="114">
        <v>0.51500000000000001</v>
      </c>
    </row>
    <row r="270" spans="1:14" s="71" customFormat="1" ht="12" x14ac:dyDescent="0.2">
      <c r="A270" s="35">
        <v>44820</v>
      </c>
      <c r="B270" s="36">
        <v>6.9</v>
      </c>
      <c r="C270" s="39">
        <v>1.5E-3</v>
      </c>
      <c r="D270" s="38">
        <v>6.7000000000000004E-2</v>
      </c>
      <c r="E270" s="37">
        <v>0.56999999999999995</v>
      </c>
      <c r="F270" s="54">
        <v>0.20499999999999999</v>
      </c>
      <c r="G270" s="34"/>
      <c r="H270" s="34"/>
      <c r="I270" s="109">
        <v>44820</v>
      </c>
      <c r="J270" s="110">
        <v>6.9</v>
      </c>
      <c r="K270" s="111">
        <v>1.5E-3</v>
      </c>
      <c r="L270" s="112">
        <v>6.7000000000000004E-2</v>
      </c>
      <c r="M270" s="113" t="s">
        <v>59</v>
      </c>
      <c r="N270" s="114">
        <v>0.20499999999999999</v>
      </c>
    </row>
    <row r="271" spans="1:14" s="71" customFormat="1" ht="12" x14ac:dyDescent="0.2">
      <c r="A271" s="35">
        <v>44821</v>
      </c>
      <c r="B271" s="36">
        <v>6.5</v>
      </c>
      <c r="C271" s="39">
        <v>1.2999999999999999E-3</v>
      </c>
      <c r="D271" s="38">
        <v>3.4000000000000002E-2</v>
      </c>
      <c r="E271" s="37">
        <v>0.46</v>
      </c>
      <c r="F271" s="54">
        <v>0.14599999999999999</v>
      </c>
      <c r="G271" s="34"/>
      <c r="H271" s="34"/>
      <c r="I271" s="109">
        <v>44821</v>
      </c>
      <c r="J271" s="110">
        <v>6.5</v>
      </c>
      <c r="K271" s="111">
        <v>1.2999999999999999E-3</v>
      </c>
      <c r="L271" s="112">
        <v>3.4000000000000002E-2</v>
      </c>
      <c r="M271" s="113" t="s">
        <v>59</v>
      </c>
      <c r="N271" s="114">
        <v>0.14599999999999999</v>
      </c>
    </row>
    <row r="272" spans="1:14" s="71" customFormat="1" ht="12" x14ac:dyDescent="0.2">
      <c r="A272" s="35">
        <v>44822</v>
      </c>
      <c r="B272" s="36">
        <v>5</v>
      </c>
      <c r="C272" s="39">
        <v>3.0999999999999999E-3</v>
      </c>
      <c r="D272" s="38">
        <v>0.106</v>
      </c>
      <c r="E272" s="37">
        <v>0.68</v>
      </c>
      <c r="F272" s="54">
        <v>0.217</v>
      </c>
      <c r="G272" s="34"/>
      <c r="H272" s="34"/>
      <c r="I272" s="109">
        <v>44822</v>
      </c>
      <c r="J272" s="110">
        <v>5</v>
      </c>
      <c r="K272" s="111">
        <v>3.0999999999999999E-3</v>
      </c>
      <c r="L272" s="112">
        <v>0.106</v>
      </c>
      <c r="M272" s="113" t="s">
        <v>59</v>
      </c>
      <c r="N272" s="114">
        <v>0.217</v>
      </c>
    </row>
    <row r="273" spans="1:14" s="71" customFormat="1" ht="12" x14ac:dyDescent="0.2">
      <c r="A273" s="35">
        <v>44823</v>
      </c>
      <c r="B273" s="36">
        <v>8.8000000000000007</v>
      </c>
      <c r="C273" s="39">
        <v>2.5000000000000001E-3</v>
      </c>
      <c r="D273" s="38">
        <v>5.8000000000000003E-2</v>
      </c>
      <c r="E273" s="37">
        <v>0.89</v>
      </c>
      <c r="F273" s="54">
        <v>0.26700000000000002</v>
      </c>
      <c r="G273" s="34"/>
      <c r="H273" s="34"/>
      <c r="I273" s="109">
        <v>44823</v>
      </c>
      <c r="J273" s="110">
        <v>8.8000000000000007</v>
      </c>
      <c r="K273" s="111">
        <v>2.5000000000000001E-3</v>
      </c>
      <c r="L273" s="112">
        <v>5.8000000000000003E-2</v>
      </c>
      <c r="M273" s="113" t="s">
        <v>59</v>
      </c>
      <c r="N273" s="114">
        <v>0.26700000000000002</v>
      </c>
    </row>
    <row r="274" spans="1:14" s="71" customFormat="1" ht="12" x14ac:dyDescent="0.2">
      <c r="A274" s="35">
        <v>44824</v>
      </c>
      <c r="B274" s="36">
        <v>9.4</v>
      </c>
      <c r="C274" s="39">
        <v>5.8999999999999999E-3</v>
      </c>
      <c r="D274" s="38">
        <v>0.158</v>
      </c>
      <c r="E274" s="37">
        <v>0.77</v>
      </c>
      <c r="F274" s="54">
        <v>0.432</v>
      </c>
      <c r="G274" s="34"/>
      <c r="H274" s="34"/>
      <c r="I274" s="109">
        <v>44824</v>
      </c>
      <c r="J274" s="110">
        <v>9.4</v>
      </c>
      <c r="K274" s="111">
        <v>5.8999999999999999E-3</v>
      </c>
      <c r="L274" s="112">
        <v>0.158</v>
      </c>
      <c r="M274" s="113" t="s">
        <v>60</v>
      </c>
      <c r="N274" s="114">
        <v>0.432</v>
      </c>
    </row>
    <row r="275" spans="1:14" s="71" customFormat="1" ht="12" x14ac:dyDescent="0.2">
      <c r="A275" s="35">
        <v>44825</v>
      </c>
      <c r="B275" s="36">
        <v>11</v>
      </c>
      <c r="C275" s="39">
        <v>1.4200000000000001E-2</v>
      </c>
      <c r="D275" s="38">
        <v>0.68300000000000005</v>
      </c>
      <c r="E275" s="37">
        <v>0.61</v>
      </c>
      <c r="F275" s="54">
        <v>0.68600000000000005</v>
      </c>
      <c r="G275" s="34"/>
      <c r="H275" s="34"/>
      <c r="I275" s="109">
        <v>44825</v>
      </c>
      <c r="J275" s="110">
        <v>11</v>
      </c>
      <c r="K275" s="111">
        <v>1.4200000000000001E-2</v>
      </c>
      <c r="L275" s="112">
        <v>0.68300000000000005</v>
      </c>
      <c r="M275" s="113" t="s">
        <v>60</v>
      </c>
      <c r="N275" s="114">
        <v>0.68600000000000005</v>
      </c>
    </row>
    <row r="276" spans="1:14" s="71" customFormat="1" ht="12" x14ac:dyDescent="0.2">
      <c r="A276" s="35">
        <v>44826</v>
      </c>
      <c r="B276" s="36">
        <v>9.6999999999999993</v>
      </c>
      <c r="C276" s="39">
        <v>1.77E-2</v>
      </c>
      <c r="D276" s="38">
        <v>0.34899999999999998</v>
      </c>
      <c r="E276" s="37">
        <v>1.23</v>
      </c>
      <c r="F276" s="54">
        <v>0.68899999999999995</v>
      </c>
      <c r="G276" s="34"/>
      <c r="H276" s="34"/>
      <c r="I276" s="109">
        <v>44826</v>
      </c>
      <c r="J276" s="110">
        <v>9.6999999999999993</v>
      </c>
      <c r="K276" s="111">
        <v>1.77E-2</v>
      </c>
      <c r="L276" s="112">
        <v>0.34899999999999998</v>
      </c>
      <c r="M276" s="113">
        <v>1.23</v>
      </c>
      <c r="N276" s="114">
        <v>0.68899999999999995</v>
      </c>
    </row>
    <row r="277" spans="1:14" s="71" customFormat="1" ht="12" x14ac:dyDescent="0.2">
      <c r="A277" s="35">
        <v>44827</v>
      </c>
      <c r="B277" s="36">
        <v>12.4</v>
      </c>
      <c r="C277" s="39">
        <v>1.7500000000000002E-2</v>
      </c>
      <c r="D277" s="38">
        <v>0.85899999999999999</v>
      </c>
      <c r="E277" s="37">
        <v>1.06</v>
      </c>
      <c r="F277" s="54">
        <v>0.71599999999999997</v>
      </c>
      <c r="G277" s="34"/>
      <c r="H277" s="34"/>
      <c r="I277" s="109">
        <v>44827</v>
      </c>
      <c r="J277" s="110">
        <v>12.4</v>
      </c>
      <c r="K277" s="111">
        <v>1.7500000000000002E-2</v>
      </c>
      <c r="L277" s="112">
        <v>0.85899999999999999</v>
      </c>
      <c r="M277" s="113" t="s">
        <v>59</v>
      </c>
      <c r="N277" s="114">
        <v>0.71599999999999997</v>
      </c>
    </row>
    <row r="278" spans="1:14" s="71" customFormat="1" ht="12" x14ac:dyDescent="0.2">
      <c r="A278" s="35">
        <v>44828</v>
      </c>
      <c r="B278" s="36">
        <v>16.100000000000001</v>
      </c>
      <c r="C278" s="39">
        <v>7.7000000000000002E-3</v>
      </c>
      <c r="D278" s="38">
        <v>0.216</v>
      </c>
      <c r="E278" s="37">
        <v>1.75</v>
      </c>
      <c r="F278" s="54">
        <v>0.51500000000000001</v>
      </c>
      <c r="G278" s="34"/>
      <c r="H278" s="34"/>
      <c r="I278" s="109">
        <v>44828</v>
      </c>
      <c r="J278" s="110">
        <v>16.100000000000001</v>
      </c>
      <c r="K278" s="111">
        <v>7.7000000000000002E-3</v>
      </c>
      <c r="L278" s="112">
        <v>0.216</v>
      </c>
      <c r="M278" s="113">
        <v>1.75</v>
      </c>
      <c r="N278" s="114">
        <v>0.51500000000000001</v>
      </c>
    </row>
    <row r="279" spans="1:14" s="71" customFormat="1" ht="12" x14ac:dyDescent="0.2">
      <c r="A279" s="35">
        <v>44829</v>
      </c>
      <c r="B279" s="36">
        <v>9.6</v>
      </c>
      <c r="C279" s="39">
        <v>4.4999999999999997E-3</v>
      </c>
      <c r="D279" s="38">
        <v>0.153</v>
      </c>
      <c r="E279" s="37">
        <v>0.74</v>
      </c>
      <c r="F279" s="54">
        <v>0.28499999999999998</v>
      </c>
      <c r="G279" s="34"/>
      <c r="H279" s="34"/>
      <c r="I279" s="109">
        <v>44829</v>
      </c>
      <c r="J279" s="110">
        <v>9.6</v>
      </c>
      <c r="K279" s="111">
        <v>4.4999999999999997E-3</v>
      </c>
      <c r="L279" s="112">
        <v>0.153</v>
      </c>
      <c r="M279" s="113" t="s">
        <v>59</v>
      </c>
      <c r="N279" s="114">
        <v>0.28499999999999998</v>
      </c>
    </row>
    <row r="280" spans="1:14" s="71" customFormat="1" ht="12" x14ac:dyDescent="0.2">
      <c r="A280" s="35">
        <v>44830</v>
      </c>
      <c r="B280" s="36">
        <v>6.6</v>
      </c>
      <c r="C280" s="39">
        <v>2E-3</v>
      </c>
      <c r="D280" s="38">
        <v>7.2999999999999995E-2</v>
      </c>
      <c r="E280" s="37">
        <v>0.53</v>
      </c>
      <c r="F280" s="54">
        <v>0.158</v>
      </c>
      <c r="G280" s="34"/>
      <c r="H280" s="34"/>
      <c r="I280" s="109">
        <v>44830</v>
      </c>
      <c r="J280" s="110">
        <v>6.6</v>
      </c>
      <c r="K280" s="111">
        <v>2E-3</v>
      </c>
      <c r="L280" s="112">
        <v>7.2999999999999995E-2</v>
      </c>
      <c r="M280" s="113" t="s">
        <v>59</v>
      </c>
      <c r="N280" s="114">
        <v>0.158</v>
      </c>
    </row>
    <row r="281" spans="1:14" s="71" customFormat="1" ht="12" x14ac:dyDescent="0.2">
      <c r="A281" s="35">
        <v>44831</v>
      </c>
      <c r="B281" s="36">
        <v>4.3</v>
      </c>
      <c r="C281" s="39">
        <v>1.9E-3</v>
      </c>
      <c r="D281" s="38">
        <v>6.6000000000000003E-2</v>
      </c>
      <c r="E281" s="37">
        <v>0.41</v>
      </c>
      <c r="F281" s="54">
        <v>0.13900000000000001</v>
      </c>
      <c r="G281" s="34"/>
      <c r="H281" s="34"/>
      <c r="I281" s="109">
        <v>44831</v>
      </c>
      <c r="J281" s="110">
        <v>4.3</v>
      </c>
      <c r="K281" s="111">
        <v>1.9E-3</v>
      </c>
      <c r="L281" s="112">
        <v>6.6000000000000003E-2</v>
      </c>
      <c r="M281" s="113" t="s">
        <v>59</v>
      </c>
      <c r="N281" s="114">
        <v>0.13900000000000001</v>
      </c>
    </row>
    <row r="282" spans="1:14" s="71" customFormat="1" ht="12" x14ac:dyDescent="0.2">
      <c r="A282" s="35">
        <v>44832</v>
      </c>
      <c r="B282" s="36">
        <v>5.8</v>
      </c>
      <c r="C282" s="39">
        <v>5.4000000000000003E-3</v>
      </c>
      <c r="D282" s="38">
        <v>8.1000000000000003E-2</v>
      </c>
      <c r="E282" s="37">
        <v>0.65</v>
      </c>
      <c r="F282" s="54">
        <v>0.24199999999999999</v>
      </c>
      <c r="G282" s="34"/>
      <c r="H282" s="34"/>
      <c r="I282" s="109">
        <v>44832</v>
      </c>
      <c r="J282" s="110">
        <v>5.8</v>
      </c>
      <c r="K282" s="111">
        <v>5.4000000000000003E-3</v>
      </c>
      <c r="L282" s="112">
        <v>8.1000000000000003E-2</v>
      </c>
      <c r="M282" s="113" t="s">
        <v>59</v>
      </c>
      <c r="N282" s="114">
        <v>0.24199999999999999</v>
      </c>
    </row>
    <row r="283" spans="1:14" s="71" customFormat="1" ht="12" x14ac:dyDescent="0.2">
      <c r="A283" s="35">
        <v>44833</v>
      </c>
      <c r="B283" s="36">
        <v>10.199999999999999</v>
      </c>
      <c r="C283" s="39">
        <v>2.3800000000000002E-2</v>
      </c>
      <c r="D283" s="38">
        <v>0.41599999999999998</v>
      </c>
      <c r="E283" s="37">
        <v>1.0900000000000001</v>
      </c>
      <c r="F283" s="54">
        <v>0.79400000000000004</v>
      </c>
      <c r="G283" s="34"/>
      <c r="H283" s="34"/>
      <c r="I283" s="109">
        <v>44833</v>
      </c>
      <c r="J283" s="110">
        <v>10.199999999999999</v>
      </c>
      <c r="K283" s="111">
        <v>2.3800000000000002E-2</v>
      </c>
      <c r="L283" s="112">
        <v>0.41599999999999998</v>
      </c>
      <c r="M283" s="113" t="s">
        <v>59</v>
      </c>
      <c r="N283" s="114">
        <v>0.79400000000000004</v>
      </c>
    </row>
    <row r="284" spans="1:14" s="71" customFormat="1" ht="12" x14ac:dyDescent="0.2">
      <c r="A284" s="35">
        <v>44834</v>
      </c>
      <c r="B284" s="36">
        <v>9.4</v>
      </c>
      <c r="C284" s="39">
        <v>0.01</v>
      </c>
      <c r="D284" s="38">
        <v>0.33600000000000002</v>
      </c>
      <c r="E284" s="37">
        <v>0.96</v>
      </c>
      <c r="F284" s="54">
        <v>0.439</v>
      </c>
      <c r="G284" s="34"/>
      <c r="H284" s="34"/>
      <c r="I284" s="109">
        <v>44834</v>
      </c>
      <c r="J284" s="110">
        <v>9.4</v>
      </c>
      <c r="K284" s="111">
        <v>0.01</v>
      </c>
      <c r="L284" s="112">
        <v>0.33600000000000002</v>
      </c>
      <c r="M284" s="113" t="s">
        <v>59</v>
      </c>
      <c r="N284" s="114">
        <v>0.439</v>
      </c>
    </row>
    <row r="285" spans="1:14" s="71" customFormat="1" ht="12" x14ac:dyDescent="0.2">
      <c r="A285" s="35">
        <v>44835</v>
      </c>
      <c r="B285" s="36">
        <v>8.1999999999999993</v>
      </c>
      <c r="C285" s="39">
        <v>2.8999999999999998E-3</v>
      </c>
      <c r="D285" s="38">
        <v>0.105</v>
      </c>
      <c r="E285" s="37">
        <v>0.43</v>
      </c>
      <c r="F285" s="54">
        <v>0.17899999999999999</v>
      </c>
      <c r="G285" s="34"/>
      <c r="H285" s="34"/>
      <c r="I285" s="109">
        <v>44835</v>
      </c>
      <c r="J285" s="110">
        <v>8.1999999999999993</v>
      </c>
      <c r="K285" s="111">
        <v>2.8999999999999998E-3</v>
      </c>
      <c r="L285" s="112">
        <v>0.105</v>
      </c>
      <c r="M285" s="113" t="s">
        <v>58</v>
      </c>
      <c r="N285" s="114">
        <v>0.17899999999999999</v>
      </c>
    </row>
    <row r="286" spans="1:14" s="71" customFormat="1" ht="12" x14ac:dyDescent="0.2">
      <c r="A286" s="35">
        <v>44836</v>
      </c>
      <c r="B286" s="36">
        <v>9.4</v>
      </c>
      <c r="C286" s="39">
        <v>1.5E-3</v>
      </c>
      <c r="D286" s="38">
        <v>8.5000000000000006E-2</v>
      </c>
      <c r="E286" s="37">
        <v>0.46</v>
      </c>
      <c r="F286" s="54">
        <v>0.27500000000000002</v>
      </c>
      <c r="G286" s="34"/>
      <c r="H286" s="34"/>
      <c r="I286" s="109">
        <v>44836</v>
      </c>
      <c r="J286" s="110">
        <v>9.4</v>
      </c>
      <c r="K286" s="111">
        <v>1.5E-3</v>
      </c>
      <c r="L286" s="112">
        <v>8.5000000000000006E-2</v>
      </c>
      <c r="M286" s="113" t="s">
        <v>59</v>
      </c>
      <c r="N286" s="114">
        <v>0.27500000000000002</v>
      </c>
    </row>
    <row r="287" spans="1:14" s="71" customFormat="1" ht="12" x14ac:dyDescent="0.2">
      <c r="A287" s="35">
        <v>44837</v>
      </c>
      <c r="B287" s="36">
        <v>10.5</v>
      </c>
      <c r="C287" s="39">
        <v>4.7000000000000002E-3</v>
      </c>
      <c r="D287" s="38">
        <v>0.184</v>
      </c>
      <c r="E287" s="37">
        <v>0.7</v>
      </c>
      <c r="F287" s="54">
        <v>0.61299999999999999</v>
      </c>
      <c r="G287" s="34"/>
      <c r="H287" s="34"/>
      <c r="I287" s="109">
        <v>44837</v>
      </c>
      <c r="J287" s="110">
        <v>10.5</v>
      </c>
      <c r="K287" s="111">
        <v>4.7000000000000002E-3</v>
      </c>
      <c r="L287" s="112">
        <v>0.184</v>
      </c>
      <c r="M287" s="113" t="s">
        <v>60</v>
      </c>
      <c r="N287" s="114">
        <v>0.61299999999999999</v>
      </c>
    </row>
    <row r="288" spans="1:14" s="71" customFormat="1" ht="12" x14ac:dyDescent="0.2">
      <c r="A288" s="35">
        <v>44838</v>
      </c>
      <c r="B288" s="36">
        <v>11.7</v>
      </c>
      <c r="C288" s="39">
        <v>2.9399999999999999E-2</v>
      </c>
      <c r="D288" s="38">
        <v>0.36699999999999999</v>
      </c>
      <c r="E288" s="37">
        <v>0.79</v>
      </c>
      <c r="F288" s="54">
        <v>0.745</v>
      </c>
      <c r="G288" s="34"/>
      <c r="H288" s="34"/>
      <c r="I288" s="109">
        <v>44838</v>
      </c>
      <c r="J288" s="110">
        <v>11.7</v>
      </c>
      <c r="K288" s="111">
        <v>2.9399999999999999E-2</v>
      </c>
      <c r="L288" s="112">
        <v>0.36699999999999999</v>
      </c>
      <c r="M288" s="113" t="s">
        <v>59</v>
      </c>
      <c r="N288" s="114">
        <v>0.745</v>
      </c>
    </row>
    <row r="289" spans="1:14" s="71" customFormat="1" ht="12" x14ac:dyDescent="0.2">
      <c r="A289" s="35">
        <v>44839</v>
      </c>
      <c r="B289" s="36">
        <v>9.4</v>
      </c>
      <c r="C289" s="39">
        <v>5.4999999999999997E-3</v>
      </c>
      <c r="D289" s="38">
        <v>9.2999999999999999E-2</v>
      </c>
      <c r="E289" s="37">
        <v>0.68</v>
      </c>
      <c r="F289" s="54">
        <v>0.38100000000000001</v>
      </c>
      <c r="G289" s="34"/>
      <c r="H289" s="34"/>
      <c r="I289" s="109">
        <v>44839</v>
      </c>
      <c r="J289" s="110">
        <v>9.4</v>
      </c>
      <c r="K289" s="111">
        <v>5.4999999999999997E-3</v>
      </c>
      <c r="L289" s="112">
        <v>9.2999999999999999E-2</v>
      </c>
      <c r="M289" s="113" t="s">
        <v>59</v>
      </c>
      <c r="N289" s="114">
        <v>0.38100000000000001</v>
      </c>
    </row>
    <row r="290" spans="1:14" s="71" customFormat="1" ht="12" x14ac:dyDescent="0.2">
      <c r="A290" s="35">
        <v>44840</v>
      </c>
      <c r="B290" s="36">
        <v>11.2</v>
      </c>
      <c r="C290" s="39">
        <v>7.1000000000000004E-3</v>
      </c>
      <c r="D290" s="38">
        <v>0.155</v>
      </c>
      <c r="E290" s="37">
        <v>0.79</v>
      </c>
      <c r="F290" s="54">
        <v>0.25600000000000001</v>
      </c>
      <c r="G290" s="34"/>
      <c r="H290" s="34"/>
      <c r="I290" s="109">
        <v>44840</v>
      </c>
      <c r="J290" s="110">
        <v>11.2</v>
      </c>
      <c r="K290" s="111">
        <v>7.1000000000000004E-3</v>
      </c>
      <c r="L290" s="112">
        <v>0.155</v>
      </c>
      <c r="M290" s="113" t="s">
        <v>60</v>
      </c>
      <c r="N290" s="114">
        <v>0.25600000000000001</v>
      </c>
    </row>
    <row r="291" spans="1:14" s="71" customFormat="1" ht="12" x14ac:dyDescent="0.2">
      <c r="A291" s="35">
        <v>44841</v>
      </c>
      <c r="B291" s="36">
        <v>14.5</v>
      </c>
      <c r="C291" s="39">
        <v>1.14E-2</v>
      </c>
      <c r="D291" s="38">
        <v>0.23899999999999999</v>
      </c>
      <c r="E291" s="37">
        <v>0.75</v>
      </c>
      <c r="F291" s="54">
        <v>0.47899999999999998</v>
      </c>
      <c r="G291" s="34"/>
      <c r="H291" s="34"/>
      <c r="I291" s="109">
        <v>44841</v>
      </c>
      <c r="J291" s="110">
        <v>14.5</v>
      </c>
      <c r="K291" s="111">
        <v>1.14E-2</v>
      </c>
      <c r="L291" s="112">
        <v>0.23899999999999999</v>
      </c>
      <c r="M291" s="113" t="s">
        <v>60</v>
      </c>
      <c r="N291" s="114">
        <v>0.47899999999999998</v>
      </c>
    </row>
    <row r="292" spans="1:14" s="71" customFormat="1" ht="12" x14ac:dyDescent="0.2">
      <c r="A292" s="35">
        <v>44842</v>
      </c>
      <c r="B292" s="36">
        <v>10.5</v>
      </c>
      <c r="C292" s="39">
        <v>5.8999999999999999E-3</v>
      </c>
      <c r="D292" s="38">
        <v>0.214</v>
      </c>
      <c r="E292" s="37">
        <v>1</v>
      </c>
      <c r="F292" s="54">
        <v>0.34799999999999998</v>
      </c>
      <c r="G292" s="34"/>
      <c r="H292" s="34"/>
      <c r="I292" s="109">
        <v>44842</v>
      </c>
      <c r="J292" s="110">
        <v>10.5</v>
      </c>
      <c r="K292" s="111">
        <v>5.8999999999999999E-3</v>
      </c>
      <c r="L292" s="112">
        <v>0.214</v>
      </c>
      <c r="M292" s="113" t="s">
        <v>60</v>
      </c>
      <c r="N292" s="114">
        <v>0.34799999999999998</v>
      </c>
    </row>
    <row r="293" spans="1:14" s="71" customFormat="1" ht="12" x14ac:dyDescent="0.2">
      <c r="A293" s="35">
        <v>44843</v>
      </c>
      <c r="B293" s="36">
        <v>8.8000000000000007</v>
      </c>
      <c r="C293" s="39">
        <v>7.1000000000000004E-3</v>
      </c>
      <c r="D293" s="38">
        <v>0.25800000000000001</v>
      </c>
      <c r="E293" s="37">
        <v>1.29</v>
      </c>
      <c r="F293" s="54">
        <v>0.38</v>
      </c>
      <c r="G293" s="34"/>
      <c r="H293" s="34"/>
      <c r="I293" s="109">
        <v>44843</v>
      </c>
      <c r="J293" s="110">
        <v>8.8000000000000007</v>
      </c>
      <c r="K293" s="111">
        <v>7.1000000000000004E-3</v>
      </c>
      <c r="L293" s="112">
        <v>0.25800000000000001</v>
      </c>
      <c r="M293" s="113">
        <v>1.29</v>
      </c>
      <c r="N293" s="114">
        <v>0.38</v>
      </c>
    </row>
    <row r="294" spans="1:14" s="71" customFormat="1" ht="12" x14ac:dyDescent="0.2">
      <c r="A294" s="35">
        <v>44844</v>
      </c>
      <c r="B294" s="36">
        <v>19.399999999999999</v>
      </c>
      <c r="C294" s="39">
        <v>8.3000000000000001E-3</v>
      </c>
      <c r="D294" s="38">
        <v>0.188</v>
      </c>
      <c r="E294" s="37">
        <v>1.23</v>
      </c>
      <c r="F294" s="54">
        <v>0.58499999999999996</v>
      </c>
      <c r="G294" s="34"/>
      <c r="H294" s="34"/>
      <c r="I294" s="109">
        <v>44844</v>
      </c>
      <c r="J294" s="110">
        <v>19.399999999999999</v>
      </c>
      <c r="K294" s="111">
        <v>8.3000000000000001E-3</v>
      </c>
      <c r="L294" s="112">
        <v>0.188</v>
      </c>
      <c r="M294" s="113">
        <v>1.23</v>
      </c>
      <c r="N294" s="114">
        <v>0.58499999999999996</v>
      </c>
    </row>
    <row r="295" spans="1:14" s="71" customFormat="1" ht="12" x14ac:dyDescent="0.2">
      <c r="A295" s="35">
        <v>44845</v>
      </c>
      <c r="B295" s="36">
        <v>15.3</v>
      </c>
      <c r="C295" s="39">
        <v>6.7699999999999996E-2</v>
      </c>
      <c r="D295" s="38">
        <v>0.79700000000000004</v>
      </c>
      <c r="E295" s="37">
        <v>1.1299999999999999</v>
      </c>
      <c r="F295" s="54">
        <v>1.6060000000000001</v>
      </c>
      <c r="G295" s="34"/>
      <c r="H295" s="34"/>
      <c r="I295" s="109">
        <v>44845</v>
      </c>
      <c r="J295" s="110">
        <v>15.3</v>
      </c>
      <c r="K295" s="111">
        <v>6.7699999999999996E-2</v>
      </c>
      <c r="L295" s="112">
        <v>0.79700000000000004</v>
      </c>
      <c r="M295" s="113">
        <v>1.1299999999999999</v>
      </c>
      <c r="N295" s="114">
        <v>1.6060000000000001</v>
      </c>
    </row>
    <row r="296" spans="1:14" s="71" customFormat="1" ht="12" x14ac:dyDescent="0.2">
      <c r="A296" s="35">
        <v>44846</v>
      </c>
      <c r="B296" s="36">
        <v>14.1</v>
      </c>
      <c r="C296" s="39">
        <v>2.4500000000000001E-2</v>
      </c>
      <c r="D296" s="38">
        <v>1.0069999999999999</v>
      </c>
      <c r="E296" s="37">
        <v>0.89</v>
      </c>
      <c r="F296" s="54">
        <v>0.79</v>
      </c>
      <c r="G296" s="34"/>
      <c r="H296" s="34"/>
      <c r="I296" s="109">
        <v>44846</v>
      </c>
      <c r="J296" s="110">
        <v>14.1</v>
      </c>
      <c r="K296" s="111">
        <v>2.4500000000000001E-2</v>
      </c>
      <c r="L296" s="112">
        <v>1.0069999999999999</v>
      </c>
      <c r="M296" s="113" t="s">
        <v>60</v>
      </c>
      <c r="N296" s="114">
        <v>0.79</v>
      </c>
    </row>
    <row r="297" spans="1:14" s="71" customFormat="1" ht="12" x14ac:dyDescent="0.2">
      <c r="A297" s="35">
        <v>44847</v>
      </c>
      <c r="B297" s="36">
        <v>12.9</v>
      </c>
      <c r="C297" s="39">
        <v>9.2999999999999992E-3</v>
      </c>
      <c r="D297" s="38">
        <v>0.26800000000000002</v>
      </c>
      <c r="E297" s="37">
        <v>0.6</v>
      </c>
      <c r="F297" s="54">
        <v>0.44400000000000001</v>
      </c>
      <c r="G297" s="34"/>
      <c r="H297" s="34"/>
      <c r="I297" s="109">
        <v>44847</v>
      </c>
      <c r="J297" s="110">
        <v>12.9</v>
      </c>
      <c r="K297" s="111">
        <v>9.2999999999999992E-3</v>
      </c>
      <c r="L297" s="112">
        <v>0.26800000000000002</v>
      </c>
      <c r="M297" s="113" t="s">
        <v>59</v>
      </c>
      <c r="N297" s="114">
        <v>0.44400000000000001</v>
      </c>
    </row>
    <row r="298" spans="1:14" s="71" customFormat="1" ht="12" x14ac:dyDescent="0.2">
      <c r="A298" s="35">
        <v>44848</v>
      </c>
      <c r="B298" s="36">
        <v>5.7</v>
      </c>
      <c r="C298" s="39">
        <v>2.3E-3</v>
      </c>
      <c r="D298" s="38">
        <v>8.5000000000000006E-2</v>
      </c>
      <c r="E298" s="37">
        <v>0.54</v>
      </c>
      <c r="F298" s="54">
        <v>0.379</v>
      </c>
      <c r="G298" s="34"/>
      <c r="H298" s="34"/>
      <c r="I298" s="109">
        <v>44848</v>
      </c>
      <c r="J298" s="110">
        <v>5.7</v>
      </c>
      <c r="K298" s="111">
        <v>2.3E-3</v>
      </c>
      <c r="L298" s="112">
        <v>8.5000000000000006E-2</v>
      </c>
      <c r="M298" s="113" t="s">
        <v>59</v>
      </c>
      <c r="N298" s="114">
        <v>0.379</v>
      </c>
    </row>
    <row r="299" spans="1:14" s="71" customFormat="1" ht="12" x14ac:dyDescent="0.2">
      <c r="A299" s="35">
        <v>44849</v>
      </c>
      <c r="B299" s="36">
        <v>4.9000000000000004</v>
      </c>
      <c r="C299" s="39">
        <v>1.6999999999999999E-3</v>
      </c>
      <c r="D299" s="38">
        <v>7.8E-2</v>
      </c>
      <c r="E299" s="37">
        <v>0.65</v>
      </c>
      <c r="F299" s="54">
        <v>0.35099999999999998</v>
      </c>
      <c r="G299" s="34"/>
      <c r="H299" s="34"/>
      <c r="I299" s="109">
        <v>44849</v>
      </c>
      <c r="J299" s="110">
        <v>4.9000000000000004</v>
      </c>
      <c r="K299" s="111">
        <v>1.6999999999999999E-3</v>
      </c>
      <c r="L299" s="112">
        <v>7.8E-2</v>
      </c>
      <c r="M299" s="113" t="s">
        <v>58</v>
      </c>
      <c r="N299" s="114">
        <v>0.35099999999999998</v>
      </c>
    </row>
    <row r="300" spans="1:14" s="71" customFormat="1" ht="12" x14ac:dyDescent="0.2">
      <c r="A300" s="35">
        <v>44850</v>
      </c>
      <c r="B300" s="36">
        <v>6.4</v>
      </c>
      <c r="C300" s="39">
        <v>1.6999999999999999E-3</v>
      </c>
      <c r="D300" s="38">
        <v>7.4999999999999997E-2</v>
      </c>
      <c r="E300" s="37">
        <v>0.55000000000000004</v>
      </c>
      <c r="F300" s="54">
        <v>0.35699999999999998</v>
      </c>
      <c r="G300" s="34"/>
      <c r="H300" s="34"/>
      <c r="I300" s="109">
        <v>44850</v>
      </c>
      <c r="J300" s="110">
        <v>6.4</v>
      </c>
      <c r="K300" s="111">
        <v>1.6999999999999999E-3</v>
      </c>
      <c r="L300" s="112">
        <v>7.4999999999999997E-2</v>
      </c>
      <c r="M300" s="113" t="s">
        <v>59</v>
      </c>
      <c r="N300" s="114">
        <v>0.35699999999999998</v>
      </c>
    </row>
    <row r="301" spans="1:14" s="71" customFormat="1" ht="12" x14ac:dyDescent="0.2">
      <c r="A301" s="35">
        <v>44851</v>
      </c>
      <c r="B301" s="36">
        <v>11.6</v>
      </c>
      <c r="C301" s="39">
        <v>3.3999999999999998E-3</v>
      </c>
      <c r="D301" s="38">
        <v>0.1</v>
      </c>
      <c r="E301" s="37">
        <v>0.81</v>
      </c>
      <c r="F301" s="54">
        <v>0.437</v>
      </c>
      <c r="G301" s="34"/>
      <c r="H301" s="34"/>
      <c r="I301" s="109">
        <v>44851</v>
      </c>
      <c r="J301" s="110">
        <v>11.6</v>
      </c>
      <c r="K301" s="111">
        <v>3.3999999999999998E-3</v>
      </c>
      <c r="L301" s="112">
        <v>0.1</v>
      </c>
      <c r="M301" s="113" t="s">
        <v>58</v>
      </c>
      <c r="N301" s="114">
        <v>0.437</v>
      </c>
    </row>
    <row r="302" spans="1:14" s="71" customFormat="1" ht="12" x14ac:dyDescent="0.2">
      <c r="A302" s="35">
        <v>44852</v>
      </c>
      <c r="B302" s="36">
        <v>16.8</v>
      </c>
      <c r="C302" s="39">
        <v>1.0500000000000001E-2</v>
      </c>
      <c r="D302" s="38">
        <v>0.193</v>
      </c>
      <c r="E302" s="37">
        <v>0.88</v>
      </c>
      <c r="F302" s="54">
        <v>0.99099999999999999</v>
      </c>
      <c r="G302" s="34"/>
      <c r="H302" s="34"/>
      <c r="I302" s="109">
        <v>44852</v>
      </c>
      <c r="J302" s="110">
        <v>16.8</v>
      </c>
      <c r="K302" s="111">
        <v>1.0500000000000001E-2</v>
      </c>
      <c r="L302" s="112">
        <v>0.193</v>
      </c>
      <c r="M302" s="113" t="s">
        <v>59</v>
      </c>
      <c r="N302" s="114">
        <v>0.99099999999999999</v>
      </c>
    </row>
    <row r="303" spans="1:14" s="71" customFormat="1" ht="12" x14ac:dyDescent="0.2">
      <c r="A303" s="35">
        <v>44853</v>
      </c>
      <c r="B303" s="36">
        <v>18.399999999999999</v>
      </c>
      <c r="C303" s="39">
        <v>7.3000000000000001E-3</v>
      </c>
      <c r="D303" s="38">
        <v>0.14699999999999999</v>
      </c>
      <c r="E303" s="37">
        <v>1.6</v>
      </c>
      <c r="F303" s="54">
        <v>0.66100000000000003</v>
      </c>
      <c r="G303" s="34"/>
      <c r="H303" s="34"/>
      <c r="I303" s="109">
        <v>44853</v>
      </c>
      <c r="J303" s="110">
        <v>18.399999999999999</v>
      </c>
      <c r="K303" s="111">
        <v>7.3000000000000001E-3</v>
      </c>
      <c r="L303" s="112">
        <v>0.14699999999999999</v>
      </c>
      <c r="M303" s="113">
        <v>1.6</v>
      </c>
      <c r="N303" s="114">
        <v>0.66100000000000003</v>
      </c>
    </row>
    <row r="304" spans="1:14" s="71" customFormat="1" ht="12" x14ac:dyDescent="0.2">
      <c r="A304" s="35">
        <v>44854</v>
      </c>
      <c r="B304" s="36">
        <v>15</v>
      </c>
      <c r="C304" s="39">
        <v>6.6E-3</v>
      </c>
      <c r="D304" s="38">
        <v>0.157</v>
      </c>
      <c r="E304" s="37">
        <v>0.92</v>
      </c>
      <c r="F304" s="54">
        <v>0.56999999999999995</v>
      </c>
      <c r="G304" s="34"/>
      <c r="H304" s="34"/>
      <c r="I304" s="109">
        <v>44854</v>
      </c>
      <c r="J304" s="110">
        <v>15</v>
      </c>
      <c r="K304" s="111">
        <v>6.6E-3</v>
      </c>
      <c r="L304" s="112">
        <v>0.157</v>
      </c>
      <c r="M304" s="113" t="s">
        <v>58</v>
      </c>
      <c r="N304" s="114">
        <v>0.56999999999999995</v>
      </c>
    </row>
    <row r="305" spans="1:14" s="71" customFormat="1" ht="12" x14ac:dyDescent="0.2">
      <c r="A305" s="35">
        <v>44855</v>
      </c>
      <c r="B305" s="36">
        <v>9.4</v>
      </c>
      <c r="C305" s="39">
        <v>5.6899999999999999E-2</v>
      </c>
      <c r="D305" s="38">
        <v>1.839</v>
      </c>
      <c r="E305" s="37">
        <v>-0.25</v>
      </c>
      <c r="F305" s="54">
        <v>2.1230000000000002</v>
      </c>
      <c r="G305" s="34"/>
      <c r="H305" s="34"/>
      <c r="I305" s="109">
        <v>44855</v>
      </c>
      <c r="J305" s="110">
        <v>9.4</v>
      </c>
      <c r="K305" s="111">
        <v>5.6899999999999999E-2</v>
      </c>
      <c r="L305" s="112">
        <v>1.839</v>
      </c>
      <c r="M305" s="113" t="s">
        <v>34</v>
      </c>
      <c r="N305" s="114">
        <v>2.1230000000000002</v>
      </c>
    </row>
    <row r="306" spans="1:14" s="71" customFormat="1" ht="12" x14ac:dyDescent="0.2">
      <c r="A306" s="35">
        <v>44856</v>
      </c>
      <c r="B306" s="36">
        <v>13.2</v>
      </c>
      <c r="C306" s="39">
        <v>4.1999999999999997E-3</v>
      </c>
      <c r="D306" s="38">
        <v>0.23799999999999999</v>
      </c>
      <c r="E306" s="37">
        <v>1.63</v>
      </c>
      <c r="F306" s="54">
        <v>0.46700000000000003</v>
      </c>
      <c r="G306" s="34"/>
      <c r="H306" s="34"/>
      <c r="I306" s="109">
        <v>44856</v>
      </c>
      <c r="J306" s="110">
        <v>13.2</v>
      </c>
      <c r="K306" s="111">
        <v>4.1999999999999997E-3</v>
      </c>
      <c r="L306" s="112">
        <v>0.23799999999999999</v>
      </c>
      <c r="M306" s="113">
        <v>1.63</v>
      </c>
      <c r="N306" s="114">
        <v>0.46700000000000003</v>
      </c>
    </row>
    <row r="307" spans="1:14" s="71" customFormat="1" ht="12" x14ac:dyDescent="0.2">
      <c r="A307" s="35">
        <v>44857</v>
      </c>
      <c r="B307" s="36">
        <v>12.4</v>
      </c>
      <c r="C307" s="39">
        <v>1.0800000000000001E-2</v>
      </c>
      <c r="D307" s="38">
        <v>0.38500000000000001</v>
      </c>
      <c r="E307" s="37">
        <v>0.44</v>
      </c>
      <c r="F307" s="54">
        <v>0.85099999999999998</v>
      </c>
      <c r="G307" s="34"/>
      <c r="H307" s="34"/>
      <c r="I307" s="109">
        <v>44857</v>
      </c>
      <c r="J307" s="110">
        <v>12.4</v>
      </c>
      <c r="K307" s="111">
        <v>1.0800000000000001E-2</v>
      </c>
      <c r="L307" s="112">
        <v>0.38500000000000001</v>
      </c>
      <c r="M307" s="113" t="s">
        <v>58</v>
      </c>
      <c r="N307" s="114">
        <v>0.85099999999999998</v>
      </c>
    </row>
    <row r="308" spans="1:14" s="71" customFormat="1" ht="12" x14ac:dyDescent="0.2">
      <c r="A308" s="35">
        <v>44858</v>
      </c>
      <c r="B308" s="36">
        <v>10</v>
      </c>
      <c r="C308" s="39">
        <v>1.8E-3</v>
      </c>
      <c r="D308" s="38">
        <v>5.8999999999999997E-2</v>
      </c>
      <c r="E308" s="37">
        <v>0.43</v>
      </c>
      <c r="F308" s="54">
        <v>9.0999999999999998E-2</v>
      </c>
      <c r="G308" s="34"/>
      <c r="H308" s="34"/>
      <c r="I308" s="109">
        <v>44858</v>
      </c>
      <c r="J308" s="110">
        <v>10</v>
      </c>
      <c r="K308" s="111">
        <v>1.8E-3</v>
      </c>
      <c r="L308" s="112">
        <v>5.8999999999999997E-2</v>
      </c>
      <c r="M308" s="113" t="s">
        <v>58</v>
      </c>
      <c r="N308" s="114">
        <v>9.0999999999999998E-2</v>
      </c>
    </row>
    <row r="309" spans="1:14" s="71" customFormat="1" ht="12" x14ac:dyDescent="0.2">
      <c r="A309" s="35">
        <v>44859</v>
      </c>
      <c r="B309" s="36">
        <v>10</v>
      </c>
      <c r="C309" s="39">
        <v>6.8999999999999999E-3</v>
      </c>
      <c r="D309" s="38">
        <v>0.17299999999999999</v>
      </c>
      <c r="E309" s="37">
        <v>0.64</v>
      </c>
      <c r="F309" s="54">
        <v>0.27900000000000003</v>
      </c>
      <c r="G309" s="34"/>
      <c r="H309" s="34"/>
      <c r="I309" s="109">
        <v>44859</v>
      </c>
      <c r="J309" s="110">
        <v>10</v>
      </c>
      <c r="K309" s="111">
        <v>6.8999999999999999E-3</v>
      </c>
      <c r="L309" s="112">
        <v>0.17299999999999999</v>
      </c>
      <c r="M309" s="113" t="s">
        <v>59</v>
      </c>
      <c r="N309" s="114">
        <v>0.27900000000000003</v>
      </c>
    </row>
    <row r="310" spans="1:14" s="71" customFormat="1" ht="12" x14ac:dyDescent="0.2">
      <c r="A310" s="35">
        <v>44860</v>
      </c>
      <c r="B310" s="36">
        <v>12.2</v>
      </c>
      <c r="C310" s="39">
        <v>4.5999999999999999E-3</v>
      </c>
      <c r="D310" s="38">
        <v>0.19600000000000001</v>
      </c>
      <c r="E310" s="37">
        <v>0.72</v>
      </c>
      <c r="F310" s="54">
        <v>0.36399999999999999</v>
      </c>
      <c r="G310" s="34"/>
      <c r="H310" s="34"/>
      <c r="I310" s="109">
        <v>44860</v>
      </c>
      <c r="J310" s="110">
        <v>12.2</v>
      </c>
      <c r="K310" s="111">
        <v>4.5999999999999999E-3</v>
      </c>
      <c r="L310" s="112">
        <v>0.19600000000000001</v>
      </c>
      <c r="M310" s="113" t="s">
        <v>59</v>
      </c>
      <c r="N310" s="114">
        <v>0.36399999999999999</v>
      </c>
    </row>
    <row r="311" spans="1:14" s="71" customFormat="1" ht="12" x14ac:dyDescent="0.2">
      <c r="A311" s="35">
        <v>44861</v>
      </c>
      <c r="B311" s="36">
        <v>18.100000000000001</v>
      </c>
      <c r="C311" s="39">
        <v>7.0000000000000001E-3</v>
      </c>
      <c r="D311" s="38">
        <v>0.246</v>
      </c>
      <c r="E311" s="37">
        <v>0.76</v>
      </c>
      <c r="F311" s="54">
        <v>0.46500000000000002</v>
      </c>
      <c r="G311" s="34"/>
      <c r="H311" s="34"/>
      <c r="I311" s="109">
        <v>44861</v>
      </c>
      <c r="J311" s="110">
        <v>18.100000000000001</v>
      </c>
      <c r="K311" s="111">
        <v>7.0000000000000001E-3</v>
      </c>
      <c r="L311" s="112">
        <v>0.246</v>
      </c>
      <c r="M311" s="113" t="s">
        <v>59</v>
      </c>
      <c r="N311" s="114">
        <v>0.46500000000000002</v>
      </c>
    </row>
    <row r="312" spans="1:14" s="71" customFormat="1" ht="12" x14ac:dyDescent="0.2">
      <c r="A312" s="35">
        <v>44862</v>
      </c>
      <c r="B312" s="36">
        <v>30.4</v>
      </c>
      <c r="C312" s="39">
        <v>6.8999999999999999E-3</v>
      </c>
      <c r="D312" s="38">
        <v>0.27</v>
      </c>
      <c r="E312" s="37">
        <v>1.85</v>
      </c>
      <c r="F312" s="54">
        <v>0.47499999999999998</v>
      </c>
      <c r="G312" s="34"/>
      <c r="H312" s="34"/>
      <c r="I312" s="109">
        <v>44862</v>
      </c>
      <c r="J312" s="110">
        <v>30.4</v>
      </c>
      <c r="K312" s="111">
        <v>6.8999999999999999E-3</v>
      </c>
      <c r="L312" s="112">
        <v>0.27</v>
      </c>
      <c r="M312" s="113">
        <v>1.85</v>
      </c>
      <c r="N312" s="114">
        <v>0.47499999999999998</v>
      </c>
    </row>
    <row r="313" spans="1:14" s="71" customFormat="1" ht="12" x14ac:dyDescent="0.2">
      <c r="A313" s="35">
        <v>44863</v>
      </c>
      <c r="B313" s="36">
        <v>27</v>
      </c>
      <c r="C313" s="39">
        <v>1.0800000000000001E-2</v>
      </c>
      <c r="D313" s="38">
        <v>0.46100000000000002</v>
      </c>
      <c r="E313" s="37">
        <v>1.56</v>
      </c>
      <c r="F313" s="54">
        <v>0.51300000000000001</v>
      </c>
      <c r="G313" s="34"/>
      <c r="H313" s="34"/>
      <c r="I313" s="109">
        <v>44863</v>
      </c>
      <c r="J313" s="110">
        <v>27</v>
      </c>
      <c r="K313" s="111">
        <v>1.0800000000000001E-2</v>
      </c>
      <c r="L313" s="112">
        <v>0.46100000000000002</v>
      </c>
      <c r="M313" s="113">
        <v>1.56</v>
      </c>
      <c r="N313" s="114">
        <v>0.51300000000000001</v>
      </c>
    </row>
    <row r="314" spans="1:14" s="71" customFormat="1" ht="12" x14ac:dyDescent="0.2">
      <c r="A314" s="35">
        <v>44864</v>
      </c>
      <c r="B314" s="36">
        <v>29.1</v>
      </c>
      <c r="C314" s="39">
        <v>1.09E-2</v>
      </c>
      <c r="D314" s="38">
        <v>0.26800000000000002</v>
      </c>
      <c r="E314" s="37" t="s">
        <v>47</v>
      </c>
      <c r="F314" s="54">
        <v>0.47</v>
      </c>
      <c r="G314" s="34"/>
      <c r="H314" s="34"/>
      <c r="I314" s="109">
        <v>44864</v>
      </c>
      <c r="J314" s="110">
        <v>29.1</v>
      </c>
      <c r="K314" s="111">
        <v>1.09E-2</v>
      </c>
      <c r="L314" s="112">
        <v>0.26800000000000002</v>
      </c>
      <c r="M314" s="113" t="s">
        <v>47</v>
      </c>
      <c r="N314" s="114">
        <v>0.47</v>
      </c>
    </row>
    <row r="315" spans="1:14" s="71" customFormat="1" ht="12" x14ac:dyDescent="0.2">
      <c r="A315" s="35">
        <v>44865</v>
      </c>
      <c r="B315" s="36">
        <v>24.6</v>
      </c>
      <c r="C315" s="39">
        <v>2.1899999999999999E-2</v>
      </c>
      <c r="D315" s="38">
        <v>0.53500000000000003</v>
      </c>
      <c r="E315" s="37">
        <v>1.24</v>
      </c>
      <c r="F315" s="54">
        <v>0.79600000000000004</v>
      </c>
      <c r="G315" s="34"/>
      <c r="H315" s="34"/>
      <c r="I315" s="109">
        <v>44865</v>
      </c>
      <c r="J315" s="110">
        <v>24.6</v>
      </c>
      <c r="K315" s="111">
        <v>2.1899999999999999E-2</v>
      </c>
      <c r="L315" s="112">
        <v>0.53500000000000003</v>
      </c>
      <c r="M315" s="113">
        <v>1.24</v>
      </c>
      <c r="N315" s="114">
        <v>0.79600000000000004</v>
      </c>
    </row>
    <row r="316" spans="1:14" s="71" customFormat="1" ht="12" x14ac:dyDescent="0.2">
      <c r="A316" s="35">
        <v>44866</v>
      </c>
      <c r="B316" s="36">
        <v>19.100000000000001</v>
      </c>
      <c r="C316" s="39">
        <v>2.2000000000000001E-3</v>
      </c>
      <c r="D316" s="38">
        <v>4.8000000000000001E-2</v>
      </c>
      <c r="E316" s="37">
        <v>0.5</v>
      </c>
      <c r="F316" s="54">
        <v>0.13</v>
      </c>
      <c r="G316" s="34"/>
      <c r="H316" s="34"/>
      <c r="I316" s="109">
        <v>44866</v>
      </c>
      <c r="J316" s="110">
        <v>19.100000000000001</v>
      </c>
      <c r="K316" s="111">
        <v>2.2000000000000001E-3</v>
      </c>
      <c r="L316" s="112">
        <v>4.8000000000000001E-2</v>
      </c>
      <c r="M316" s="113" t="s">
        <v>59</v>
      </c>
      <c r="N316" s="114">
        <v>0.13</v>
      </c>
    </row>
    <row r="317" spans="1:14" s="71" customFormat="1" ht="12" x14ac:dyDescent="0.2">
      <c r="A317" s="35">
        <v>44867</v>
      </c>
      <c r="B317" s="36">
        <v>16.2</v>
      </c>
      <c r="C317" s="39">
        <v>9.5999999999999992E-3</v>
      </c>
      <c r="D317" s="38">
        <v>0.36499999999999999</v>
      </c>
      <c r="E317" s="37">
        <v>0.3</v>
      </c>
      <c r="F317" s="54">
        <v>0.27400000000000002</v>
      </c>
      <c r="G317" s="34"/>
      <c r="H317" s="34"/>
      <c r="I317" s="109">
        <v>44867</v>
      </c>
      <c r="J317" s="110">
        <v>16.2</v>
      </c>
      <c r="K317" s="111">
        <v>9.5999999999999992E-3</v>
      </c>
      <c r="L317" s="112">
        <v>0.36499999999999999</v>
      </c>
      <c r="M317" s="113" t="s">
        <v>34</v>
      </c>
      <c r="N317" s="114">
        <v>0.27400000000000002</v>
      </c>
    </row>
    <row r="318" spans="1:14" s="71" customFormat="1" ht="12" x14ac:dyDescent="0.2">
      <c r="A318" s="35">
        <v>44868</v>
      </c>
      <c r="B318" s="36">
        <v>23.5</v>
      </c>
      <c r="C318" s="39">
        <v>9.4999999999999998E-3</v>
      </c>
      <c r="D318" s="38">
        <v>0.17</v>
      </c>
      <c r="E318" s="37">
        <v>1.01</v>
      </c>
      <c r="F318" s="54">
        <v>0.33600000000000002</v>
      </c>
      <c r="G318" s="34"/>
      <c r="H318" s="34"/>
      <c r="I318" s="109">
        <v>44868</v>
      </c>
      <c r="J318" s="110">
        <v>23.5</v>
      </c>
      <c r="K318" s="111">
        <v>9.4999999999999998E-3</v>
      </c>
      <c r="L318" s="112">
        <v>0.17</v>
      </c>
      <c r="M318" s="113" t="s">
        <v>59</v>
      </c>
      <c r="N318" s="114">
        <v>0.33600000000000002</v>
      </c>
    </row>
    <row r="319" spans="1:14" s="71" customFormat="1" ht="12" x14ac:dyDescent="0.2">
      <c r="A319" s="35">
        <v>44869</v>
      </c>
      <c r="B319" s="36">
        <v>4.4000000000000004</v>
      </c>
      <c r="C319" s="39">
        <v>6.7999999999999996E-3</v>
      </c>
      <c r="D319" s="38">
        <v>0.39400000000000002</v>
      </c>
      <c r="E319" s="37">
        <v>0.71</v>
      </c>
      <c r="F319" s="54">
        <v>0.46500000000000002</v>
      </c>
      <c r="G319" s="34"/>
      <c r="H319" s="34"/>
      <c r="I319" s="109">
        <v>44869</v>
      </c>
      <c r="J319" s="110">
        <v>4.4000000000000004</v>
      </c>
      <c r="K319" s="111">
        <v>6.7999999999999996E-3</v>
      </c>
      <c r="L319" s="112">
        <v>0.39400000000000002</v>
      </c>
      <c r="M319" s="113" t="s">
        <v>59</v>
      </c>
      <c r="N319" s="114">
        <v>0.46500000000000002</v>
      </c>
    </row>
    <row r="320" spans="1:14" s="71" customFormat="1" ht="12" x14ac:dyDescent="0.2">
      <c r="A320" s="35">
        <v>44870</v>
      </c>
      <c r="B320" s="36">
        <v>10.9</v>
      </c>
      <c r="C320" s="39">
        <v>3.2000000000000002E-3</v>
      </c>
      <c r="D320" s="38">
        <v>0.11799999999999999</v>
      </c>
      <c r="E320" s="37">
        <v>0.67</v>
      </c>
      <c r="F320" s="54">
        <v>0.505</v>
      </c>
      <c r="G320" s="34"/>
      <c r="H320" s="34"/>
      <c r="I320" s="109">
        <v>44870</v>
      </c>
      <c r="J320" s="110">
        <v>10.9</v>
      </c>
      <c r="K320" s="111">
        <v>3.2000000000000002E-3</v>
      </c>
      <c r="L320" s="112">
        <v>0.11799999999999999</v>
      </c>
      <c r="M320" s="113" t="s">
        <v>60</v>
      </c>
      <c r="N320" s="114">
        <v>0.505</v>
      </c>
    </row>
    <row r="321" spans="1:14" s="71" customFormat="1" ht="12" x14ac:dyDescent="0.2">
      <c r="A321" s="35">
        <v>44871</v>
      </c>
      <c r="B321" s="36">
        <v>6.3</v>
      </c>
      <c r="C321" s="39">
        <v>2E-3</v>
      </c>
      <c r="D321" s="38">
        <v>6.4000000000000001E-2</v>
      </c>
      <c r="E321" s="37">
        <v>0.55000000000000004</v>
      </c>
      <c r="F321" s="54">
        <v>0.13600000000000001</v>
      </c>
      <c r="G321" s="34"/>
      <c r="H321" s="34"/>
      <c r="I321" s="109">
        <v>44871</v>
      </c>
      <c r="J321" s="110">
        <v>6.3</v>
      </c>
      <c r="K321" s="111">
        <v>2E-3</v>
      </c>
      <c r="L321" s="112">
        <v>6.4000000000000001E-2</v>
      </c>
      <c r="M321" s="113" t="s">
        <v>59</v>
      </c>
      <c r="N321" s="114">
        <v>0.13600000000000001</v>
      </c>
    </row>
    <row r="322" spans="1:14" s="71" customFormat="1" ht="12" x14ac:dyDescent="0.2">
      <c r="A322" s="35">
        <v>44872</v>
      </c>
      <c r="B322" s="36">
        <v>7.3</v>
      </c>
      <c r="C322" s="39">
        <v>1.4E-3</v>
      </c>
      <c r="D322" s="38">
        <v>5.2999999999999999E-2</v>
      </c>
      <c r="E322" s="37">
        <v>0.42</v>
      </c>
      <c r="F322" s="54">
        <v>9.2999999999999999E-2</v>
      </c>
      <c r="G322" s="34"/>
      <c r="H322" s="34"/>
      <c r="I322" s="109">
        <v>44872</v>
      </c>
      <c r="J322" s="110">
        <v>7.3</v>
      </c>
      <c r="K322" s="111">
        <v>1.4E-3</v>
      </c>
      <c r="L322" s="112">
        <v>5.2999999999999999E-2</v>
      </c>
      <c r="M322" s="113" t="s">
        <v>59</v>
      </c>
      <c r="N322" s="114">
        <v>9.2999999999999999E-2</v>
      </c>
    </row>
    <row r="323" spans="1:14" s="71" customFormat="1" ht="12" x14ac:dyDescent="0.2">
      <c r="A323" s="35">
        <v>44873</v>
      </c>
      <c r="B323" s="36">
        <v>6.3</v>
      </c>
      <c r="C323" s="39">
        <v>3.0000000000000001E-3</v>
      </c>
      <c r="D323" s="38">
        <v>8.1000000000000003E-2</v>
      </c>
      <c r="E323" s="37">
        <v>0.61</v>
      </c>
      <c r="F323" s="54">
        <v>0.33100000000000002</v>
      </c>
      <c r="G323" s="34"/>
      <c r="H323" s="34"/>
      <c r="I323" s="109">
        <v>44873</v>
      </c>
      <c r="J323" s="110">
        <v>6.3</v>
      </c>
      <c r="K323" s="111">
        <v>3.0000000000000001E-3</v>
      </c>
      <c r="L323" s="112">
        <v>8.1000000000000003E-2</v>
      </c>
      <c r="M323" s="113" t="s">
        <v>58</v>
      </c>
      <c r="N323" s="114">
        <v>0.33100000000000002</v>
      </c>
    </row>
    <row r="324" spans="1:14" s="71" customFormat="1" ht="12" x14ac:dyDescent="0.2">
      <c r="A324" s="35">
        <v>44874</v>
      </c>
      <c r="B324" s="36">
        <v>6.5</v>
      </c>
      <c r="C324" s="39">
        <v>2.8E-3</v>
      </c>
      <c r="D324" s="38">
        <v>0.16200000000000001</v>
      </c>
      <c r="E324" s="37">
        <v>0.4</v>
      </c>
      <c r="F324" s="54">
        <v>0.124</v>
      </c>
      <c r="G324" s="34"/>
      <c r="H324" s="34"/>
      <c r="I324" s="109">
        <v>44874</v>
      </c>
      <c r="J324" s="110">
        <v>6.5</v>
      </c>
      <c r="K324" s="111">
        <v>2.8E-3</v>
      </c>
      <c r="L324" s="112">
        <v>0.16200000000000001</v>
      </c>
      <c r="M324" s="113" t="s">
        <v>59</v>
      </c>
      <c r="N324" s="114">
        <v>0.124</v>
      </c>
    </row>
    <row r="325" spans="1:14" s="71" customFormat="1" ht="12" x14ac:dyDescent="0.2">
      <c r="A325" s="35">
        <v>44875</v>
      </c>
      <c r="B325" s="36">
        <v>8.4</v>
      </c>
      <c r="C325" s="39">
        <v>3.0000000000000001E-3</v>
      </c>
      <c r="D325" s="38">
        <v>8.5999999999999993E-2</v>
      </c>
      <c r="E325" s="37">
        <v>0.79</v>
      </c>
      <c r="F325" s="54">
        <v>0.13100000000000001</v>
      </c>
      <c r="G325" s="34"/>
      <c r="H325" s="34"/>
      <c r="I325" s="109">
        <v>44875</v>
      </c>
      <c r="J325" s="110">
        <v>8.4</v>
      </c>
      <c r="K325" s="111">
        <v>3.0000000000000001E-3</v>
      </c>
      <c r="L325" s="112">
        <v>8.5999999999999993E-2</v>
      </c>
      <c r="M325" s="113" t="s">
        <v>60</v>
      </c>
      <c r="N325" s="114">
        <v>0.13100000000000001</v>
      </c>
    </row>
    <row r="326" spans="1:14" s="71" customFormat="1" ht="12" x14ac:dyDescent="0.2">
      <c r="A326" s="35">
        <v>44876</v>
      </c>
      <c r="B326" s="36">
        <v>8.6</v>
      </c>
      <c r="C326" s="39">
        <v>5.4399999999999997E-2</v>
      </c>
      <c r="D326" s="38">
        <v>0.58199999999999996</v>
      </c>
      <c r="E326" s="37">
        <v>1.05</v>
      </c>
      <c r="F326" s="54">
        <v>0.98599999999999999</v>
      </c>
      <c r="G326" s="34"/>
      <c r="H326" s="34"/>
      <c r="I326" s="109">
        <v>44876</v>
      </c>
      <c r="J326" s="110">
        <v>8.6</v>
      </c>
      <c r="K326" s="111">
        <v>5.4399999999999997E-2</v>
      </c>
      <c r="L326" s="112">
        <v>0.58199999999999996</v>
      </c>
      <c r="M326" s="113" t="s">
        <v>60</v>
      </c>
      <c r="N326" s="114">
        <v>0.98599999999999999</v>
      </c>
    </row>
    <row r="327" spans="1:14" s="71" customFormat="1" ht="12" x14ac:dyDescent="0.2">
      <c r="A327" s="35">
        <v>44877</v>
      </c>
      <c r="B327" s="36">
        <v>10.4</v>
      </c>
      <c r="C327" s="39">
        <v>1.1599999999999999E-2</v>
      </c>
      <c r="D327" s="38">
        <v>0.48699999999999999</v>
      </c>
      <c r="E327" s="37">
        <v>1.07</v>
      </c>
      <c r="F327" s="54">
        <v>0.71699999999999997</v>
      </c>
      <c r="G327" s="34"/>
      <c r="H327" s="34"/>
      <c r="I327" s="109">
        <v>44877</v>
      </c>
      <c r="J327" s="110">
        <v>10.4</v>
      </c>
      <c r="K327" s="111">
        <v>1.1599999999999999E-2</v>
      </c>
      <c r="L327" s="112">
        <v>0.48699999999999999</v>
      </c>
      <c r="M327" s="113" t="s">
        <v>61</v>
      </c>
      <c r="N327" s="114">
        <v>0.71699999999999997</v>
      </c>
    </row>
    <row r="328" spans="1:14" s="71" customFormat="1" ht="12" x14ac:dyDescent="0.2">
      <c r="A328" s="35">
        <v>44878</v>
      </c>
      <c r="B328" s="36">
        <v>8.6</v>
      </c>
      <c r="C328" s="39">
        <v>6.3E-3</v>
      </c>
      <c r="D328" s="38">
        <v>0.34799999999999998</v>
      </c>
      <c r="E328" s="37">
        <v>0.38</v>
      </c>
      <c r="F328" s="54">
        <v>0.32600000000000001</v>
      </c>
      <c r="G328" s="34"/>
      <c r="H328" s="34"/>
      <c r="I328" s="109">
        <v>44878</v>
      </c>
      <c r="J328" s="110">
        <v>8.6</v>
      </c>
      <c r="K328" s="111">
        <v>6.3E-3</v>
      </c>
      <c r="L328" s="112">
        <v>0.34799999999999998</v>
      </c>
      <c r="M328" s="113" t="s">
        <v>60</v>
      </c>
      <c r="N328" s="114">
        <v>0.32600000000000001</v>
      </c>
    </row>
    <row r="329" spans="1:14" s="71" customFormat="1" ht="12" x14ac:dyDescent="0.2">
      <c r="A329" s="35">
        <v>44879</v>
      </c>
      <c r="B329" s="36">
        <v>10.6</v>
      </c>
      <c r="C329" s="39">
        <v>1.4E-2</v>
      </c>
      <c r="D329" s="38">
        <v>0.47499999999999998</v>
      </c>
      <c r="E329" s="37">
        <v>0.81</v>
      </c>
      <c r="F329" s="54">
        <v>0.79100000000000004</v>
      </c>
      <c r="G329" s="34"/>
      <c r="H329" s="34"/>
      <c r="I329" s="109">
        <v>44879</v>
      </c>
      <c r="J329" s="110">
        <v>10.6</v>
      </c>
      <c r="K329" s="111">
        <v>1.4E-2</v>
      </c>
      <c r="L329" s="112">
        <v>0.47499999999999998</v>
      </c>
      <c r="M329" s="113" t="s">
        <v>60</v>
      </c>
      <c r="N329" s="114">
        <v>0.79100000000000004</v>
      </c>
    </row>
    <row r="330" spans="1:14" s="71" customFormat="1" ht="12" x14ac:dyDescent="0.2">
      <c r="A330" s="35">
        <v>44880</v>
      </c>
      <c r="B330" s="36">
        <v>4.5</v>
      </c>
      <c r="C330" s="39">
        <v>4.8999999999999998E-3</v>
      </c>
      <c r="D330" s="38">
        <v>7.6999999999999999E-2</v>
      </c>
      <c r="E330" s="37">
        <v>0.53</v>
      </c>
      <c r="F330" s="54">
        <v>0.22600000000000001</v>
      </c>
      <c r="G330" s="34"/>
      <c r="H330" s="34"/>
      <c r="I330" s="109">
        <v>44880</v>
      </c>
      <c r="J330" s="110">
        <v>4.5</v>
      </c>
      <c r="K330" s="111">
        <v>4.8999999999999998E-3</v>
      </c>
      <c r="L330" s="112">
        <v>7.6999999999999999E-2</v>
      </c>
      <c r="M330" s="113" t="s">
        <v>58</v>
      </c>
      <c r="N330" s="114">
        <v>0.22600000000000001</v>
      </c>
    </row>
    <row r="331" spans="1:14" s="71" customFormat="1" ht="12" x14ac:dyDescent="0.2">
      <c r="A331" s="35">
        <v>44881</v>
      </c>
      <c r="B331" s="36">
        <v>5.0999999999999996</v>
      </c>
      <c r="C331" s="39">
        <v>4.1999999999999997E-3</v>
      </c>
      <c r="D331" s="38">
        <v>8.8999999999999996E-2</v>
      </c>
      <c r="E331" s="37">
        <v>1.93</v>
      </c>
      <c r="F331" s="54">
        <v>0.23499999999999999</v>
      </c>
      <c r="G331" s="34"/>
      <c r="H331" s="34"/>
      <c r="I331" s="109">
        <v>44881</v>
      </c>
      <c r="J331" s="110">
        <v>5.0999999999999996</v>
      </c>
      <c r="K331" s="111">
        <v>4.1999999999999997E-3</v>
      </c>
      <c r="L331" s="112">
        <v>8.8999999999999996E-2</v>
      </c>
      <c r="M331" s="113">
        <v>1.93</v>
      </c>
      <c r="N331" s="114">
        <v>0.23499999999999999</v>
      </c>
    </row>
    <row r="332" spans="1:14" s="71" customFormat="1" ht="12" x14ac:dyDescent="0.2">
      <c r="A332" s="35">
        <v>44882</v>
      </c>
      <c r="B332" s="36">
        <v>4</v>
      </c>
      <c r="C332" s="39">
        <v>1.6999999999999999E-3</v>
      </c>
      <c r="D332" s="38">
        <v>5.3999999999999999E-2</v>
      </c>
      <c r="E332" s="37">
        <v>0.71</v>
      </c>
      <c r="F332" s="54">
        <v>8.2000000000000003E-2</v>
      </c>
      <c r="G332" s="34"/>
      <c r="H332" s="34"/>
      <c r="I332" s="109">
        <v>44882</v>
      </c>
      <c r="J332" s="110">
        <v>4</v>
      </c>
      <c r="K332" s="111">
        <v>1.6999999999999999E-3</v>
      </c>
      <c r="L332" s="112">
        <v>5.3999999999999999E-2</v>
      </c>
      <c r="M332" s="113" t="s">
        <v>58</v>
      </c>
      <c r="N332" s="114">
        <v>8.2000000000000003E-2</v>
      </c>
    </row>
    <row r="333" spans="1:14" s="71" customFormat="1" ht="12" x14ac:dyDescent="0.2">
      <c r="A333" s="35">
        <v>44883</v>
      </c>
      <c r="B333" s="36">
        <v>6.5</v>
      </c>
      <c r="C333" s="39">
        <v>4.7000000000000002E-3</v>
      </c>
      <c r="D333" s="38">
        <v>9.4E-2</v>
      </c>
      <c r="E333" s="37">
        <v>0.69</v>
      </c>
      <c r="F333" s="54">
        <v>0.2</v>
      </c>
      <c r="G333" s="34"/>
      <c r="H333" s="34"/>
      <c r="I333" s="109">
        <v>44883</v>
      </c>
      <c r="J333" s="110">
        <v>6.5</v>
      </c>
      <c r="K333" s="111">
        <v>4.7000000000000002E-3</v>
      </c>
      <c r="L333" s="112">
        <v>9.4E-2</v>
      </c>
      <c r="M333" s="113" t="s">
        <v>59</v>
      </c>
      <c r="N333" s="114">
        <v>0.2</v>
      </c>
    </row>
    <row r="334" spans="1:14" s="71" customFormat="1" ht="12" x14ac:dyDescent="0.2">
      <c r="A334" s="35">
        <v>44884</v>
      </c>
      <c r="B334" s="36">
        <v>10.7</v>
      </c>
      <c r="C334" s="39">
        <v>2.7000000000000001E-3</v>
      </c>
      <c r="D334" s="38">
        <v>0.113</v>
      </c>
      <c r="E334" s="37">
        <v>0.63</v>
      </c>
      <c r="F334" s="54">
        <v>0.33500000000000002</v>
      </c>
      <c r="G334" s="34"/>
      <c r="H334" s="34"/>
      <c r="I334" s="109">
        <v>44884</v>
      </c>
      <c r="J334" s="110">
        <v>10.7</v>
      </c>
      <c r="K334" s="111">
        <v>2.7000000000000001E-3</v>
      </c>
      <c r="L334" s="112">
        <v>0.113</v>
      </c>
      <c r="M334" s="113" t="s">
        <v>60</v>
      </c>
      <c r="N334" s="114">
        <v>0.33500000000000002</v>
      </c>
    </row>
    <row r="335" spans="1:14" s="71" customFormat="1" ht="12" x14ac:dyDescent="0.2">
      <c r="A335" s="35">
        <v>44885</v>
      </c>
      <c r="B335" s="36">
        <v>13.1</v>
      </c>
      <c r="C335" s="39">
        <v>3.2000000000000002E-3</v>
      </c>
      <c r="D335" s="38">
        <v>0.24099999999999999</v>
      </c>
      <c r="E335" s="37">
        <v>0.84</v>
      </c>
      <c r="F335" s="54">
        <v>0.39</v>
      </c>
      <c r="G335" s="34"/>
      <c r="H335" s="34"/>
      <c r="I335" s="109">
        <v>44885</v>
      </c>
      <c r="J335" s="110">
        <v>13.1</v>
      </c>
      <c r="K335" s="111">
        <v>3.2000000000000002E-3</v>
      </c>
      <c r="L335" s="112">
        <v>0.24099999999999999</v>
      </c>
      <c r="M335" s="113" t="s">
        <v>60</v>
      </c>
      <c r="N335" s="114">
        <v>0.39</v>
      </c>
    </row>
    <row r="336" spans="1:14" s="71" customFormat="1" ht="12" x14ac:dyDescent="0.2">
      <c r="A336" s="35">
        <v>44886</v>
      </c>
      <c r="B336" s="36">
        <v>9</v>
      </c>
      <c r="C336" s="39">
        <v>4.3E-3</v>
      </c>
      <c r="D336" s="38">
        <v>7.8E-2</v>
      </c>
      <c r="E336" s="37">
        <v>1.02</v>
      </c>
      <c r="F336" s="54">
        <v>0.17499999999999999</v>
      </c>
      <c r="G336" s="34"/>
      <c r="H336" s="34"/>
      <c r="I336" s="109">
        <v>44886</v>
      </c>
      <c r="J336" s="110">
        <v>9</v>
      </c>
      <c r="K336" s="111">
        <v>4.3E-3</v>
      </c>
      <c r="L336" s="112">
        <v>7.8E-2</v>
      </c>
      <c r="M336" s="113" t="s">
        <v>59</v>
      </c>
      <c r="N336" s="114">
        <v>0.17499999999999999</v>
      </c>
    </row>
    <row r="337" spans="1:14" s="71" customFormat="1" ht="12" x14ac:dyDescent="0.2">
      <c r="A337" s="35">
        <v>44887</v>
      </c>
      <c r="B337" s="36">
        <v>4</v>
      </c>
      <c r="C337" s="39">
        <v>1E-3</v>
      </c>
      <c r="D337" s="38">
        <v>2.5999999999999999E-2</v>
      </c>
      <c r="E337" s="37">
        <v>0.71</v>
      </c>
      <c r="F337" s="54">
        <v>4.5999999999999999E-2</v>
      </c>
      <c r="G337" s="34"/>
      <c r="H337" s="34"/>
      <c r="I337" s="109">
        <v>44887</v>
      </c>
      <c r="J337" s="110">
        <v>4</v>
      </c>
      <c r="K337" s="111">
        <v>1E-3</v>
      </c>
      <c r="L337" s="112">
        <v>2.5999999999999999E-2</v>
      </c>
      <c r="M337" s="113" t="s">
        <v>59</v>
      </c>
      <c r="N337" s="114">
        <v>4.5999999999999999E-2</v>
      </c>
    </row>
    <row r="338" spans="1:14" s="71" customFormat="1" ht="12" x14ac:dyDescent="0.2">
      <c r="A338" s="35">
        <v>44888</v>
      </c>
      <c r="B338" s="36">
        <v>6.3</v>
      </c>
      <c r="C338" s="39">
        <v>2.3E-3</v>
      </c>
      <c r="D338" s="38">
        <v>3.9E-2</v>
      </c>
      <c r="E338" s="37">
        <v>0.42</v>
      </c>
      <c r="F338" s="54">
        <v>8.6999999999999994E-2</v>
      </c>
      <c r="G338" s="34"/>
      <c r="H338" s="34"/>
      <c r="I338" s="109">
        <v>44888</v>
      </c>
      <c r="J338" s="110">
        <v>6.3</v>
      </c>
      <c r="K338" s="111">
        <v>2.3E-3</v>
      </c>
      <c r="L338" s="112">
        <v>3.9E-2</v>
      </c>
      <c r="M338" s="113" t="s">
        <v>59</v>
      </c>
      <c r="N338" s="114">
        <v>8.6999999999999994E-2</v>
      </c>
    </row>
    <row r="339" spans="1:14" s="71" customFormat="1" ht="12" x14ac:dyDescent="0.2">
      <c r="A339" s="35">
        <v>44889</v>
      </c>
      <c r="B339" s="36">
        <v>9.8000000000000007</v>
      </c>
      <c r="C339" s="39">
        <v>1.1999999999999999E-3</v>
      </c>
      <c r="D339" s="38">
        <v>4.2999999999999997E-2</v>
      </c>
      <c r="E339" s="37">
        <v>0.28999999999999998</v>
      </c>
      <c r="F339" s="54">
        <v>8.4000000000000005E-2</v>
      </c>
      <c r="G339" s="34"/>
      <c r="H339" s="34"/>
      <c r="I339" s="109">
        <v>44889</v>
      </c>
      <c r="J339" s="110">
        <v>9.8000000000000007</v>
      </c>
      <c r="K339" s="111">
        <v>1.1999999999999999E-3</v>
      </c>
      <c r="L339" s="112">
        <v>4.2999999999999997E-2</v>
      </c>
      <c r="M339" s="113" t="s">
        <v>34</v>
      </c>
      <c r="N339" s="114">
        <v>8.4000000000000005E-2</v>
      </c>
    </row>
    <row r="340" spans="1:14" s="71" customFormat="1" ht="12" x14ac:dyDescent="0.2">
      <c r="A340" s="35">
        <v>44890</v>
      </c>
      <c r="B340" s="36">
        <v>10.7</v>
      </c>
      <c r="C340" s="39">
        <v>4.4999999999999997E-3</v>
      </c>
      <c r="D340" s="38">
        <v>7.9000000000000001E-2</v>
      </c>
      <c r="E340" s="37">
        <v>0.61</v>
      </c>
      <c r="F340" s="54">
        <v>0.218</v>
      </c>
      <c r="G340" s="34"/>
      <c r="H340" s="34"/>
      <c r="I340" s="109">
        <v>44890</v>
      </c>
      <c r="J340" s="110">
        <v>10.7</v>
      </c>
      <c r="K340" s="111">
        <v>4.4999999999999997E-3</v>
      </c>
      <c r="L340" s="112">
        <v>7.9000000000000001E-2</v>
      </c>
      <c r="M340" s="113" t="s">
        <v>60</v>
      </c>
      <c r="N340" s="114">
        <v>0.218</v>
      </c>
    </row>
    <row r="341" spans="1:14" s="71" customFormat="1" ht="12" x14ac:dyDescent="0.2">
      <c r="A341" s="35">
        <v>44891</v>
      </c>
      <c r="B341" s="36">
        <v>11.5</v>
      </c>
      <c r="C341" s="39">
        <v>5.1000000000000004E-3</v>
      </c>
      <c r="D341" s="38">
        <v>0.14599999999999999</v>
      </c>
      <c r="E341" s="37">
        <v>0.71</v>
      </c>
      <c r="F341" s="54">
        <v>0.40600000000000003</v>
      </c>
      <c r="G341" s="34"/>
      <c r="H341" s="34"/>
      <c r="I341" s="109">
        <v>44891</v>
      </c>
      <c r="J341" s="110">
        <v>11.5</v>
      </c>
      <c r="K341" s="111">
        <v>5.1000000000000004E-3</v>
      </c>
      <c r="L341" s="112">
        <v>0.14599999999999999</v>
      </c>
      <c r="M341" s="113" t="s">
        <v>61</v>
      </c>
      <c r="N341" s="114">
        <v>0.40600000000000003</v>
      </c>
    </row>
    <row r="342" spans="1:14" s="71" customFormat="1" ht="12" x14ac:dyDescent="0.2">
      <c r="A342" s="35">
        <v>44892</v>
      </c>
      <c r="B342" s="36">
        <v>6.7</v>
      </c>
      <c r="C342" s="39">
        <v>4.4000000000000003E-3</v>
      </c>
      <c r="D342" s="38">
        <v>0.161</v>
      </c>
      <c r="E342" s="37">
        <v>0.42</v>
      </c>
      <c r="F342" s="54">
        <v>0.159</v>
      </c>
      <c r="G342" s="34"/>
      <c r="H342" s="34"/>
      <c r="I342" s="109">
        <v>44892</v>
      </c>
      <c r="J342" s="110">
        <v>6.7</v>
      </c>
      <c r="K342" s="111">
        <v>4.4000000000000003E-3</v>
      </c>
      <c r="L342" s="112">
        <v>0.161</v>
      </c>
      <c r="M342" s="113" t="s">
        <v>60</v>
      </c>
      <c r="N342" s="114">
        <v>0.159</v>
      </c>
    </row>
    <row r="343" spans="1:14" s="71" customFormat="1" ht="12" x14ac:dyDescent="0.2">
      <c r="A343" s="35">
        <v>44893</v>
      </c>
      <c r="B343" s="36">
        <v>6.5</v>
      </c>
      <c r="C343" s="39">
        <v>1.2200000000000001E-2</v>
      </c>
      <c r="D343" s="38">
        <v>0.16</v>
      </c>
      <c r="E343" s="37">
        <v>0.76</v>
      </c>
      <c r="F343" s="54">
        <v>0.32200000000000001</v>
      </c>
      <c r="G343" s="34"/>
      <c r="H343" s="34"/>
      <c r="I343" s="109">
        <v>44893</v>
      </c>
      <c r="J343" s="110">
        <v>6.5</v>
      </c>
      <c r="K343" s="111">
        <v>1.2200000000000001E-2</v>
      </c>
      <c r="L343" s="112">
        <v>0.16</v>
      </c>
      <c r="M343" s="113" t="s">
        <v>60</v>
      </c>
      <c r="N343" s="114">
        <v>0.32200000000000001</v>
      </c>
    </row>
    <row r="344" spans="1:14" s="71" customFormat="1" ht="12" x14ac:dyDescent="0.2">
      <c r="A344" s="35">
        <v>44894</v>
      </c>
      <c r="B344" s="36">
        <v>26.3</v>
      </c>
      <c r="C344" s="39">
        <v>9.4000000000000004E-3</v>
      </c>
      <c r="D344" s="38">
        <v>0.23</v>
      </c>
      <c r="E344" s="37">
        <v>1.04</v>
      </c>
      <c r="F344" s="54">
        <v>0.65400000000000003</v>
      </c>
      <c r="G344" s="34"/>
      <c r="H344" s="34"/>
      <c r="I344" s="109">
        <v>44894</v>
      </c>
      <c r="J344" s="110">
        <v>26.3</v>
      </c>
      <c r="K344" s="111">
        <v>9.4000000000000004E-3</v>
      </c>
      <c r="L344" s="112">
        <v>0.23</v>
      </c>
      <c r="M344" s="113" t="s">
        <v>60</v>
      </c>
      <c r="N344" s="114">
        <v>0.65400000000000003</v>
      </c>
    </row>
    <row r="345" spans="1:14" s="71" customFormat="1" ht="12" x14ac:dyDescent="0.2">
      <c r="A345" s="35">
        <v>44895</v>
      </c>
      <c r="B345" s="36">
        <v>21.8</v>
      </c>
      <c r="C345" s="39">
        <v>7.1000000000000004E-3</v>
      </c>
      <c r="D345" s="38">
        <v>0.222</v>
      </c>
      <c r="E345" s="37">
        <v>0.8</v>
      </c>
      <c r="F345" s="54">
        <v>1.179</v>
      </c>
      <c r="G345" s="34"/>
      <c r="H345" s="34"/>
      <c r="I345" s="109">
        <v>44895</v>
      </c>
      <c r="J345" s="110">
        <v>21.8</v>
      </c>
      <c r="K345" s="111">
        <v>7.1000000000000004E-3</v>
      </c>
      <c r="L345" s="112">
        <v>0.222</v>
      </c>
      <c r="M345" s="113" t="s">
        <v>61</v>
      </c>
      <c r="N345" s="114">
        <v>1.179</v>
      </c>
    </row>
    <row r="346" spans="1:14" s="71" customFormat="1" ht="12" x14ac:dyDescent="0.2">
      <c r="A346" s="35">
        <v>44896</v>
      </c>
      <c r="B346" s="36">
        <v>30.8</v>
      </c>
      <c r="C346" s="39">
        <v>1.5699999999999999E-2</v>
      </c>
      <c r="D346" s="38">
        <v>0.41499999999999998</v>
      </c>
      <c r="E346" s="37">
        <v>1.49</v>
      </c>
      <c r="F346" s="54">
        <v>1.9630000000000001</v>
      </c>
      <c r="G346" s="34"/>
      <c r="H346" s="34"/>
      <c r="I346" s="109">
        <v>44896</v>
      </c>
      <c r="J346" s="110">
        <v>30.8</v>
      </c>
      <c r="K346" s="111">
        <v>1.5699999999999999E-2</v>
      </c>
      <c r="L346" s="112">
        <v>0.41499999999999998</v>
      </c>
      <c r="M346" s="113">
        <v>1.49</v>
      </c>
      <c r="N346" s="114">
        <v>1.9630000000000001</v>
      </c>
    </row>
    <row r="347" spans="1:14" s="71" customFormat="1" ht="12" x14ac:dyDescent="0.2">
      <c r="A347" s="35">
        <v>44897</v>
      </c>
      <c r="B347" s="36">
        <v>24</v>
      </c>
      <c r="C347" s="39">
        <v>6.4000000000000003E-3</v>
      </c>
      <c r="D347" s="38">
        <v>0.19600000000000001</v>
      </c>
      <c r="E347" s="37">
        <v>0.88</v>
      </c>
      <c r="F347" s="54">
        <v>1.7410000000000001</v>
      </c>
      <c r="G347" s="34"/>
      <c r="H347" s="34"/>
      <c r="I347" s="109">
        <v>44897</v>
      </c>
      <c r="J347" s="110">
        <v>24</v>
      </c>
      <c r="K347" s="111">
        <v>6.4000000000000003E-3</v>
      </c>
      <c r="L347" s="112">
        <v>0.19600000000000001</v>
      </c>
      <c r="M347" s="113" t="s">
        <v>61</v>
      </c>
      <c r="N347" s="114">
        <v>1.7410000000000001</v>
      </c>
    </row>
    <row r="348" spans="1:14" s="71" customFormat="1" ht="12" x14ac:dyDescent="0.2">
      <c r="A348" s="35">
        <v>44898</v>
      </c>
      <c r="B348" s="36">
        <v>13.6</v>
      </c>
      <c r="C348" s="39">
        <v>3.8E-3</v>
      </c>
      <c r="D348" s="38">
        <v>0.14799999999999999</v>
      </c>
      <c r="E348" s="37">
        <v>0.65</v>
      </c>
      <c r="F348" s="54">
        <v>1.1240000000000001</v>
      </c>
      <c r="G348" s="34"/>
      <c r="H348" s="34"/>
      <c r="I348" s="109">
        <v>44898</v>
      </c>
      <c r="J348" s="110">
        <v>13.6</v>
      </c>
      <c r="K348" s="111">
        <v>3.8E-3</v>
      </c>
      <c r="L348" s="112">
        <v>0.14799999999999999</v>
      </c>
      <c r="M348" s="113" t="s">
        <v>61</v>
      </c>
      <c r="N348" s="114">
        <v>1.1240000000000001</v>
      </c>
    </row>
    <row r="349" spans="1:14" s="71" customFormat="1" ht="12" x14ac:dyDescent="0.2">
      <c r="A349" s="35">
        <v>44899</v>
      </c>
      <c r="B349" s="36">
        <v>14.3</v>
      </c>
      <c r="C349" s="39">
        <v>4.7000000000000002E-3</v>
      </c>
      <c r="D349" s="38">
        <v>0.16500000000000001</v>
      </c>
      <c r="E349" s="37">
        <v>0.31</v>
      </c>
      <c r="F349" s="54">
        <v>0.877</v>
      </c>
      <c r="G349" s="34"/>
      <c r="H349" s="34"/>
      <c r="I349" s="109">
        <v>44899</v>
      </c>
      <c r="J349" s="110">
        <v>14.3</v>
      </c>
      <c r="K349" s="111">
        <v>4.7000000000000002E-3</v>
      </c>
      <c r="L349" s="112">
        <v>0.16500000000000001</v>
      </c>
      <c r="M349" s="113" t="s">
        <v>34</v>
      </c>
      <c r="N349" s="114">
        <v>0.877</v>
      </c>
    </row>
    <row r="350" spans="1:14" s="71" customFormat="1" ht="12" x14ac:dyDescent="0.2">
      <c r="A350" s="35">
        <v>44900</v>
      </c>
      <c r="B350" s="36">
        <v>13.7</v>
      </c>
      <c r="C350" s="39">
        <v>1.01E-2</v>
      </c>
      <c r="D350" s="38">
        <v>0.28599999999999998</v>
      </c>
      <c r="E350" s="37">
        <v>0.63</v>
      </c>
      <c r="F350" s="54">
        <v>0.98699999999999999</v>
      </c>
      <c r="G350" s="34"/>
      <c r="H350" s="34"/>
      <c r="I350" s="109">
        <v>44900</v>
      </c>
      <c r="J350" s="110">
        <v>13.7</v>
      </c>
      <c r="K350" s="111">
        <v>1.01E-2</v>
      </c>
      <c r="L350" s="112">
        <v>0.28599999999999998</v>
      </c>
      <c r="M350" s="113" t="s">
        <v>61</v>
      </c>
      <c r="N350" s="114">
        <v>0.98699999999999999</v>
      </c>
    </row>
    <row r="351" spans="1:14" s="71" customFormat="1" ht="12" x14ac:dyDescent="0.2">
      <c r="A351" s="35">
        <v>44901</v>
      </c>
      <c r="B351" s="36">
        <v>13.2</v>
      </c>
      <c r="C351" s="39">
        <v>8.5000000000000006E-3</v>
      </c>
      <c r="D351" s="38">
        <v>0.307</v>
      </c>
      <c r="E351" s="37">
        <v>1.18</v>
      </c>
      <c r="F351" s="54">
        <v>0.64200000000000002</v>
      </c>
      <c r="G351" s="34"/>
      <c r="H351" s="34"/>
      <c r="I351" s="109">
        <v>44901</v>
      </c>
      <c r="J351" s="110">
        <v>13.2</v>
      </c>
      <c r="K351" s="111">
        <v>8.5000000000000006E-3</v>
      </c>
      <c r="L351" s="112">
        <v>0.307</v>
      </c>
      <c r="M351" s="113">
        <v>1.18</v>
      </c>
      <c r="N351" s="114">
        <v>0.64200000000000002</v>
      </c>
    </row>
    <row r="352" spans="1:14" s="71" customFormat="1" ht="12" x14ac:dyDescent="0.2">
      <c r="A352" s="35">
        <v>44902</v>
      </c>
      <c r="B352" s="36">
        <v>17.2</v>
      </c>
      <c r="C352" s="39">
        <v>4.8999999999999998E-3</v>
      </c>
      <c r="D352" s="38">
        <v>0.11600000000000001</v>
      </c>
      <c r="E352" s="37">
        <v>0.67</v>
      </c>
      <c r="F352" s="54">
        <v>0.40200000000000002</v>
      </c>
      <c r="G352" s="34"/>
      <c r="H352" s="34"/>
      <c r="I352" s="109">
        <v>44902</v>
      </c>
      <c r="J352" s="110">
        <v>17.2</v>
      </c>
      <c r="K352" s="111">
        <v>4.8999999999999998E-3</v>
      </c>
      <c r="L352" s="112">
        <v>0.11600000000000001</v>
      </c>
      <c r="M352" s="113" t="s">
        <v>61</v>
      </c>
      <c r="N352" s="114">
        <v>0.40200000000000002</v>
      </c>
    </row>
    <row r="353" spans="1:28" s="71" customFormat="1" ht="12" x14ac:dyDescent="0.2">
      <c r="A353" s="35">
        <v>44903</v>
      </c>
      <c r="B353" s="36">
        <v>15.2</v>
      </c>
      <c r="C353" s="39">
        <v>5.7000000000000002E-3</v>
      </c>
      <c r="D353" s="38">
        <v>0.315</v>
      </c>
      <c r="E353" s="37">
        <v>1.05</v>
      </c>
      <c r="F353" s="54">
        <v>0.56399999999999995</v>
      </c>
      <c r="G353" s="34"/>
      <c r="H353" s="34"/>
      <c r="I353" s="109">
        <v>44903</v>
      </c>
      <c r="J353" s="110">
        <v>15.2</v>
      </c>
      <c r="K353" s="111">
        <v>5.7000000000000002E-3</v>
      </c>
      <c r="L353" s="112">
        <v>0.315</v>
      </c>
      <c r="M353" s="113" t="s">
        <v>60</v>
      </c>
      <c r="N353" s="114">
        <v>0.56399999999999995</v>
      </c>
    </row>
    <row r="354" spans="1:28" s="71" customFormat="1" ht="12" x14ac:dyDescent="0.2">
      <c r="A354" s="35">
        <v>44904</v>
      </c>
      <c r="B354" s="36">
        <v>19.600000000000001</v>
      </c>
      <c r="C354" s="39">
        <v>1.4500000000000001E-2</v>
      </c>
      <c r="D354" s="38">
        <v>0.71099999999999997</v>
      </c>
      <c r="E354" s="37">
        <v>1.28</v>
      </c>
      <c r="F354" s="54">
        <v>0.88</v>
      </c>
      <c r="G354" s="34"/>
      <c r="H354" s="34"/>
      <c r="I354" s="109">
        <v>44904</v>
      </c>
      <c r="J354" s="110">
        <v>19.600000000000001</v>
      </c>
      <c r="K354" s="111">
        <v>1.4500000000000001E-2</v>
      </c>
      <c r="L354" s="112">
        <v>0.71099999999999997</v>
      </c>
      <c r="M354" s="113">
        <v>1.28</v>
      </c>
      <c r="N354" s="114">
        <v>0.88</v>
      </c>
    </row>
    <row r="355" spans="1:28" s="71" customFormat="1" ht="12" x14ac:dyDescent="0.2">
      <c r="A355" s="35">
        <v>44905</v>
      </c>
      <c r="B355" s="36">
        <v>23.9</v>
      </c>
      <c r="C355" s="39">
        <v>1.17E-2</v>
      </c>
      <c r="D355" s="38">
        <v>0.34300000000000003</v>
      </c>
      <c r="E355" s="37">
        <v>1.1200000000000001</v>
      </c>
      <c r="F355" s="54">
        <v>0.59199999999999997</v>
      </c>
      <c r="G355" s="34"/>
      <c r="H355" s="34"/>
      <c r="I355" s="109">
        <v>44905</v>
      </c>
      <c r="J355" s="110">
        <v>23.9</v>
      </c>
      <c r="K355" s="111">
        <v>1.17E-2</v>
      </c>
      <c r="L355" s="112">
        <v>0.34300000000000003</v>
      </c>
      <c r="M355" s="113" t="s">
        <v>62</v>
      </c>
      <c r="N355" s="114">
        <v>0.59199999999999997</v>
      </c>
    </row>
    <row r="356" spans="1:28" s="71" customFormat="1" ht="12" x14ac:dyDescent="0.2">
      <c r="A356" s="35">
        <v>44906</v>
      </c>
      <c r="B356" s="36">
        <v>15.1</v>
      </c>
      <c r="C356" s="39">
        <v>6.7000000000000002E-3</v>
      </c>
      <c r="D356" s="38">
        <v>0.27</v>
      </c>
      <c r="E356" s="37">
        <v>0.53</v>
      </c>
      <c r="F356" s="54">
        <v>0.33800000000000002</v>
      </c>
      <c r="G356" s="34"/>
      <c r="H356" s="34"/>
      <c r="I356" s="109">
        <v>44906</v>
      </c>
      <c r="J356" s="110">
        <v>15.1</v>
      </c>
      <c r="K356" s="111">
        <v>6.7000000000000002E-3</v>
      </c>
      <c r="L356" s="112">
        <v>0.27</v>
      </c>
      <c r="M356" s="113" t="s">
        <v>61</v>
      </c>
      <c r="N356" s="114">
        <v>0.33800000000000002</v>
      </c>
    </row>
    <row r="357" spans="1:28" s="71" customFormat="1" ht="12" x14ac:dyDescent="0.2">
      <c r="A357" s="35">
        <v>44907</v>
      </c>
      <c r="B357" s="36">
        <v>15.1</v>
      </c>
      <c r="C357" s="39">
        <v>2.63E-2</v>
      </c>
      <c r="D357" s="38">
        <v>0.65</v>
      </c>
      <c r="E357" s="37">
        <v>1.01</v>
      </c>
      <c r="F357" s="54">
        <v>0.73199999999999998</v>
      </c>
      <c r="G357" s="34"/>
      <c r="H357" s="34"/>
      <c r="I357" s="109">
        <v>44907</v>
      </c>
      <c r="J357" s="110">
        <v>15.1</v>
      </c>
      <c r="K357" s="111">
        <v>2.63E-2</v>
      </c>
      <c r="L357" s="112">
        <v>0.65</v>
      </c>
      <c r="M357" s="113" t="s">
        <v>62</v>
      </c>
      <c r="N357" s="114">
        <v>0.73199999999999998</v>
      </c>
    </row>
    <row r="358" spans="1:28" s="71" customFormat="1" ht="12" x14ac:dyDescent="0.2">
      <c r="A358" s="35">
        <v>44908</v>
      </c>
      <c r="B358" s="36">
        <v>18.5</v>
      </c>
      <c r="C358" s="39">
        <v>1.15E-2</v>
      </c>
      <c r="D358" s="38">
        <v>0.30199999999999999</v>
      </c>
      <c r="E358" s="37">
        <v>0.72</v>
      </c>
      <c r="F358" s="54">
        <v>0.307</v>
      </c>
      <c r="G358" s="34"/>
      <c r="H358" s="34"/>
      <c r="I358" s="109">
        <v>44908</v>
      </c>
      <c r="J358" s="110">
        <v>18.5</v>
      </c>
      <c r="K358" s="111">
        <v>1.15E-2</v>
      </c>
      <c r="L358" s="112">
        <v>0.30199999999999999</v>
      </c>
      <c r="M358" s="113" t="s">
        <v>62</v>
      </c>
      <c r="N358" s="114">
        <v>0.307</v>
      </c>
    </row>
    <row r="359" spans="1:28" s="71" customFormat="1" ht="12" x14ac:dyDescent="0.2">
      <c r="A359" s="35">
        <v>44909</v>
      </c>
      <c r="B359" s="36">
        <v>26.4</v>
      </c>
      <c r="C359" s="39">
        <v>1.84E-2</v>
      </c>
      <c r="D359" s="38">
        <v>0.84299999999999997</v>
      </c>
      <c r="E359" s="37">
        <v>1.33</v>
      </c>
      <c r="F359" s="54">
        <v>0.81</v>
      </c>
      <c r="G359" s="34"/>
      <c r="H359" s="34"/>
      <c r="I359" s="109">
        <v>44909</v>
      </c>
      <c r="J359" s="110">
        <v>26.4</v>
      </c>
      <c r="K359" s="111">
        <v>1.84E-2</v>
      </c>
      <c r="L359" s="112">
        <v>0.84299999999999997</v>
      </c>
      <c r="M359" s="113">
        <v>1.33</v>
      </c>
      <c r="N359" s="114">
        <v>0.81</v>
      </c>
    </row>
    <row r="360" spans="1:28" s="71" customFormat="1" ht="12" x14ac:dyDescent="0.2">
      <c r="A360" s="35">
        <v>44910</v>
      </c>
      <c r="B360" s="36">
        <v>29.8</v>
      </c>
      <c r="C360" s="39">
        <v>3.4299999999999997E-2</v>
      </c>
      <c r="D360" s="38">
        <v>0.86799999999999999</v>
      </c>
      <c r="E360" s="37">
        <v>1.56</v>
      </c>
      <c r="F360" s="54">
        <v>0.73199999999999998</v>
      </c>
      <c r="G360" s="34"/>
      <c r="H360" s="34"/>
      <c r="I360" s="109">
        <v>44910</v>
      </c>
      <c r="J360" s="110">
        <v>29.8</v>
      </c>
      <c r="K360" s="111">
        <v>3.4299999999999997E-2</v>
      </c>
      <c r="L360" s="112">
        <v>0.86799999999999999</v>
      </c>
      <c r="M360" s="113">
        <v>1.56</v>
      </c>
      <c r="N360" s="114">
        <v>0.73199999999999998</v>
      </c>
    </row>
    <row r="361" spans="1:28" s="71" customFormat="1" ht="12" x14ac:dyDescent="0.2">
      <c r="A361" s="35">
        <v>44911</v>
      </c>
      <c r="B361" s="36">
        <v>25.3</v>
      </c>
      <c r="C361" s="39">
        <v>6.9599999999999995E-2</v>
      </c>
      <c r="D361" s="38">
        <v>0.432</v>
      </c>
      <c r="E361" s="37">
        <v>2.68</v>
      </c>
      <c r="F361" s="54">
        <v>0.7</v>
      </c>
      <c r="G361" s="34"/>
      <c r="H361" s="34"/>
      <c r="I361" s="109">
        <v>44911</v>
      </c>
      <c r="J361" s="110">
        <v>25.3</v>
      </c>
      <c r="K361" s="111">
        <v>6.9599999999999995E-2</v>
      </c>
      <c r="L361" s="112">
        <v>0.432</v>
      </c>
      <c r="M361" s="113">
        <v>2.68</v>
      </c>
      <c r="N361" s="114">
        <v>0.7</v>
      </c>
    </row>
    <row r="362" spans="1:28" s="71" customFormat="1" ht="12" x14ac:dyDescent="0.2">
      <c r="A362" s="35">
        <v>44912</v>
      </c>
      <c r="B362" s="36">
        <v>21</v>
      </c>
      <c r="C362" s="39">
        <v>1.6899999999999998E-2</v>
      </c>
      <c r="D362" s="38">
        <v>0.51900000000000002</v>
      </c>
      <c r="E362" s="37">
        <v>1.29</v>
      </c>
      <c r="F362" s="54">
        <v>0.43099999999999999</v>
      </c>
      <c r="G362" s="34"/>
      <c r="H362" s="34"/>
      <c r="I362" s="109">
        <v>44912</v>
      </c>
      <c r="J362" s="110">
        <v>21</v>
      </c>
      <c r="K362" s="111">
        <v>1.6899999999999998E-2</v>
      </c>
      <c r="L362" s="112">
        <v>0.51900000000000002</v>
      </c>
      <c r="M362" s="113">
        <v>1.29</v>
      </c>
      <c r="N362" s="114">
        <v>0.43099999999999999</v>
      </c>
    </row>
    <row r="363" spans="1:28" s="71" customFormat="1" ht="12" x14ac:dyDescent="0.2">
      <c r="A363" s="35">
        <v>44913</v>
      </c>
      <c r="B363" s="36">
        <v>24</v>
      </c>
      <c r="C363" s="39">
        <v>1.4800000000000001E-2</v>
      </c>
      <c r="D363" s="38">
        <v>0.65700000000000003</v>
      </c>
      <c r="E363" s="37">
        <v>0.73</v>
      </c>
      <c r="F363" s="54">
        <v>0.51500000000000001</v>
      </c>
      <c r="G363" s="34"/>
      <c r="H363" s="34"/>
      <c r="I363" s="109">
        <v>44913</v>
      </c>
      <c r="J363" s="110">
        <v>24</v>
      </c>
      <c r="K363" s="111">
        <v>1.4800000000000001E-2</v>
      </c>
      <c r="L363" s="112">
        <v>0.65700000000000003</v>
      </c>
      <c r="M363" s="113" t="s">
        <v>72</v>
      </c>
      <c r="N363" s="114">
        <v>0.51500000000000001</v>
      </c>
    </row>
    <row r="364" spans="1:28" s="71" customFormat="1" ht="12" x14ac:dyDescent="0.2">
      <c r="A364" s="35">
        <v>44914</v>
      </c>
      <c r="B364" s="36">
        <v>6.1</v>
      </c>
      <c r="C364" s="39">
        <v>1.5E-3</v>
      </c>
      <c r="D364" s="38">
        <v>3.9E-2</v>
      </c>
      <c r="E364" s="37">
        <v>0.47</v>
      </c>
      <c r="F364" s="54">
        <v>0.152</v>
      </c>
      <c r="G364" s="34"/>
      <c r="H364" s="34"/>
      <c r="I364" s="109">
        <v>44914</v>
      </c>
      <c r="J364" s="110">
        <v>6.1</v>
      </c>
      <c r="K364" s="111">
        <v>1.5E-3</v>
      </c>
      <c r="L364" s="112">
        <v>3.9E-2</v>
      </c>
      <c r="M364" s="113" t="s">
        <v>60</v>
      </c>
      <c r="N364" s="114">
        <v>0.152</v>
      </c>
    </row>
    <row r="365" spans="1:28" s="71" customFormat="1" ht="12" x14ac:dyDescent="0.2">
      <c r="A365" s="35">
        <v>44915</v>
      </c>
      <c r="B365" s="36">
        <v>5</v>
      </c>
      <c r="C365" s="39">
        <v>2E-3</v>
      </c>
      <c r="D365" s="38">
        <v>3.1E-2</v>
      </c>
      <c r="E365" s="37">
        <v>0.15</v>
      </c>
      <c r="F365" s="54">
        <v>0.14899999999999999</v>
      </c>
      <c r="G365" s="34"/>
      <c r="H365" s="34"/>
      <c r="I365" s="109">
        <v>44915</v>
      </c>
      <c r="J365" s="110">
        <v>5</v>
      </c>
      <c r="K365" s="111">
        <v>2E-3</v>
      </c>
      <c r="L365" s="112" t="s">
        <v>73</v>
      </c>
      <c r="M365" s="113" t="s">
        <v>34</v>
      </c>
      <c r="N365" s="114">
        <v>0.14899999999999999</v>
      </c>
    </row>
    <row r="366" spans="1:28" s="71" customFormat="1" ht="12" x14ac:dyDescent="0.2">
      <c r="A366" s="35">
        <v>44916</v>
      </c>
      <c r="B366" s="36">
        <v>3.6</v>
      </c>
      <c r="C366" s="39">
        <v>1.4E-3</v>
      </c>
      <c r="D366" s="38">
        <v>1.9E-2</v>
      </c>
      <c r="E366" s="37">
        <v>-0.03</v>
      </c>
      <c r="F366" s="54">
        <v>0.25700000000000001</v>
      </c>
      <c r="G366" s="34"/>
      <c r="H366" s="34"/>
      <c r="I366" s="109">
        <v>44916</v>
      </c>
      <c r="J366" s="110">
        <v>3.6</v>
      </c>
      <c r="K366" s="111">
        <v>1.4E-3</v>
      </c>
      <c r="L366" s="112" t="s">
        <v>73</v>
      </c>
      <c r="M366" s="113" t="s">
        <v>34</v>
      </c>
      <c r="N366" s="114">
        <v>0.25700000000000001</v>
      </c>
    </row>
    <row r="367" spans="1:28" s="71" customFormat="1" ht="12" x14ac:dyDescent="0.2">
      <c r="A367" s="35">
        <v>44917</v>
      </c>
      <c r="B367" s="36">
        <v>4.2</v>
      </c>
      <c r="C367" s="39">
        <v>1.4E-3</v>
      </c>
      <c r="D367" s="38">
        <v>1.4999999999999999E-2</v>
      </c>
      <c r="E367" s="37">
        <v>-0.15</v>
      </c>
      <c r="F367" s="54">
        <v>0.16800000000000001</v>
      </c>
      <c r="G367" s="34"/>
      <c r="H367" s="34"/>
      <c r="I367" s="109">
        <v>44917</v>
      </c>
      <c r="J367" s="110">
        <v>4.2</v>
      </c>
      <c r="K367" s="111">
        <v>1.4E-3</v>
      </c>
      <c r="L367" s="112" t="s">
        <v>73</v>
      </c>
      <c r="M367" s="113" t="s">
        <v>34</v>
      </c>
      <c r="N367" s="114">
        <v>0.16800000000000001</v>
      </c>
    </row>
    <row r="368" spans="1:28" s="71" customFormat="1" x14ac:dyDescent="0.2">
      <c r="A368" s="35">
        <v>44918</v>
      </c>
      <c r="B368" s="36">
        <v>5.7</v>
      </c>
      <c r="C368" s="39">
        <v>1.6999999999999999E-3</v>
      </c>
      <c r="D368" s="38">
        <v>8.7999999999999995E-2</v>
      </c>
      <c r="E368" s="37">
        <v>0.05</v>
      </c>
      <c r="F368" s="54">
        <v>0.13500000000000001</v>
      </c>
      <c r="G368" s="34"/>
      <c r="H368" s="34"/>
      <c r="I368" s="109">
        <v>44918</v>
      </c>
      <c r="J368" s="110">
        <v>5.7</v>
      </c>
      <c r="K368" s="111">
        <v>1.6999999999999999E-3</v>
      </c>
      <c r="L368" s="112">
        <v>8.7999999999999995E-2</v>
      </c>
      <c r="M368" s="113" t="s">
        <v>34</v>
      </c>
      <c r="N368" s="114">
        <v>0.13500000000000001</v>
      </c>
      <c r="Q368" s="75"/>
      <c r="R368" s="75"/>
      <c r="S368" s="75"/>
      <c r="T368" s="75"/>
      <c r="U368" s="75"/>
      <c r="V368" s="75"/>
      <c r="W368" s="75"/>
      <c r="X368" s="75"/>
      <c r="Y368" s="75"/>
      <c r="Z368" s="75"/>
      <c r="AA368" s="75"/>
      <c r="AB368" s="75"/>
    </row>
    <row r="369" spans="1:28" s="71" customFormat="1" x14ac:dyDescent="0.2">
      <c r="A369" s="35">
        <v>44919</v>
      </c>
      <c r="B369" s="36">
        <v>14</v>
      </c>
      <c r="C369" s="39">
        <v>1.2999999999999999E-3</v>
      </c>
      <c r="D369" s="38">
        <v>7.3999999999999996E-2</v>
      </c>
      <c r="E369" s="37">
        <v>0.05</v>
      </c>
      <c r="F369" s="54">
        <v>0.21199999999999999</v>
      </c>
      <c r="G369" s="34"/>
      <c r="H369" s="34"/>
      <c r="I369" s="109">
        <v>44919</v>
      </c>
      <c r="J369" s="110">
        <v>14</v>
      </c>
      <c r="K369" s="111">
        <v>1.2999999999999999E-3</v>
      </c>
      <c r="L369" s="112">
        <v>7.3999999999999996E-2</v>
      </c>
      <c r="M369" s="113" t="s">
        <v>34</v>
      </c>
      <c r="N369" s="114">
        <v>0.21199999999999999</v>
      </c>
      <c r="Q369" s="75"/>
      <c r="R369" s="75"/>
      <c r="S369" s="75"/>
      <c r="T369" s="75"/>
      <c r="U369" s="75"/>
      <c r="V369" s="75"/>
      <c r="W369" s="75"/>
      <c r="X369" s="75"/>
      <c r="Y369" s="75"/>
      <c r="Z369" s="75"/>
      <c r="AA369" s="75"/>
      <c r="AB369" s="75"/>
    </row>
    <row r="370" spans="1:28" s="71" customFormat="1" x14ac:dyDescent="0.2">
      <c r="A370" s="35">
        <v>44920</v>
      </c>
      <c r="B370" s="36">
        <v>4.7</v>
      </c>
      <c r="C370" s="39">
        <v>8.9999999999999998E-4</v>
      </c>
      <c r="D370" s="38">
        <v>3.2000000000000001E-2</v>
      </c>
      <c r="E370" s="37">
        <v>-0.25</v>
      </c>
      <c r="F370" s="54">
        <v>0.29199999999999998</v>
      </c>
      <c r="G370" s="34"/>
      <c r="H370" s="34"/>
      <c r="I370" s="109">
        <v>44920</v>
      </c>
      <c r="J370" s="110">
        <v>4.7</v>
      </c>
      <c r="K370" s="111">
        <v>8.9999999999999998E-4</v>
      </c>
      <c r="L370" s="112" t="s">
        <v>73</v>
      </c>
      <c r="M370" s="113" t="s">
        <v>34</v>
      </c>
      <c r="N370" s="114">
        <v>0.29199999999999998</v>
      </c>
      <c r="Q370" s="75"/>
      <c r="R370" s="75"/>
      <c r="S370" s="75"/>
      <c r="T370" s="75"/>
      <c r="U370" s="75"/>
      <c r="V370" s="75"/>
      <c r="W370" s="75"/>
      <c r="X370" s="75"/>
      <c r="Y370" s="75"/>
      <c r="Z370" s="75"/>
      <c r="AA370" s="75"/>
      <c r="AB370" s="75"/>
    </row>
    <row r="371" spans="1:28" s="71" customFormat="1" x14ac:dyDescent="0.2">
      <c r="A371" s="35">
        <v>44921</v>
      </c>
      <c r="B371" s="36">
        <v>5.5</v>
      </c>
      <c r="C371" s="39">
        <v>1E-3</v>
      </c>
      <c r="D371" s="38">
        <v>2.3E-2</v>
      </c>
      <c r="E371" s="37">
        <v>-7.0000000000000007E-2</v>
      </c>
      <c r="F371" s="54">
        <v>0.124</v>
      </c>
      <c r="G371" s="34"/>
      <c r="H371" s="34"/>
      <c r="I371" s="109">
        <v>44921</v>
      </c>
      <c r="J371" s="110">
        <v>5.5</v>
      </c>
      <c r="K371" s="111">
        <v>1E-3</v>
      </c>
      <c r="L371" s="112" t="s">
        <v>73</v>
      </c>
      <c r="M371" s="113" t="s">
        <v>34</v>
      </c>
      <c r="N371" s="114">
        <v>0.124</v>
      </c>
      <c r="Q371" s="75"/>
      <c r="R371" s="75"/>
      <c r="S371" s="75"/>
      <c r="T371" s="75"/>
      <c r="U371" s="75"/>
      <c r="V371" s="75"/>
      <c r="W371" s="75"/>
      <c r="X371" s="75"/>
      <c r="Y371" s="75"/>
      <c r="Z371" s="75"/>
      <c r="AA371" s="75"/>
      <c r="AB371" s="75"/>
    </row>
    <row r="372" spans="1:28" s="71" customFormat="1" x14ac:dyDescent="0.2">
      <c r="A372" s="35">
        <v>44922</v>
      </c>
      <c r="B372" s="36">
        <v>6.8</v>
      </c>
      <c r="C372" s="39">
        <v>1.1000000000000001E-3</v>
      </c>
      <c r="D372" s="38">
        <v>0.02</v>
      </c>
      <c r="E372" s="37">
        <v>-7.0000000000000007E-2</v>
      </c>
      <c r="F372" s="54">
        <v>0.09</v>
      </c>
      <c r="G372" s="34"/>
      <c r="H372" s="34"/>
      <c r="I372" s="109">
        <v>44922</v>
      </c>
      <c r="J372" s="110">
        <v>6.8</v>
      </c>
      <c r="K372" s="111">
        <v>1.1000000000000001E-3</v>
      </c>
      <c r="L372" s="112" t="s">
        <v>74</v>
      </c>
      <c r="M372" s="113" t="s">
        <v>34</v>
      </c>
      <c r="N372" s="114">
        <v>0.09</v>
      </c>
      <c r="Q372" s="75"/>
      <c r="R372" s="75"/>
      <c r="S372" s="75"/>
      <c r="T372" s="75"/>
      <c r="U372" s="75"/>
      <c r="V372" s="75"/>
      <c r="W372" s="75"/>
      <c r="X372" s="75"/>
      <c r="Y372" s="75"/>
      <c r="Z372" s="75"/>
      <c r="AA372" s="75"/>
      <c r="AB372" s="75"/>
    </row>
    <row r="373" spans="1:28" s="71" customFormat="1" x14ac:dyDescent="0.2">
      <c r="A373" s="35">
        <v>44923</v>
      </c>
      <c r="B373" s="36">
        <v>2.6</v>
      </c>
      <c r="C373" s="39">
        <v>5.0000000000000001E-4</v>
      </c>
      <c r="D373" s="38">
        <v>3.0000000000000001E-3</v>
      </c>
      <c r="E373" s="37">
        <v>0.04</v>
      </c>
      <c r="F373" s="54">
        <v>0.06</v>
      </c>
      <c r="G373" s="34"/>
      <c r="H373" s="34"/>
      <c r="I373" s="109">
        <v>44923</v>
      </c>
      <c r="J373" s="110" t="s">
        <v>56</v>
      </c>
      <c r="K373" s="111">
        <v>5.0000000000000001E-4</v>
      </c>
      <c r="L373" s="112" t="s">
        <v>34</v>
      </c>
      <c r="M373" s="113" t="s">
        <v>34</v>
      </c>
      <c r="N373" s="114">
        <v>0.06</v>
      </c>
      <c r="Q373" s="75"/>
      <c r="R373" s="75"/>
      <c r="S373" s="75"/>
      <c r="T373" s="75"/>
      <c r="U373" s="75"/>
      <c r="V373" s="75"/>
      <c r="W373" s="75"/>
      <c r="X373" s="75"/>
      <c r="Y373" s="75"/>
      <c r="Z373" s="75"/>
      <c r="AA373" s="75"/>
      <c r="AB373" s="75"/>
    </row>
    <row r="374" spans="1:28" s="71" customFormat="1" x14ac:dyDescent="0.2">
      <c r="A374" s="35">
        <v>44924</v>
      </c>
      <c r="B374" s="36">
        <v>4.9000000000000004</v>
      </c>
      <c r="C374" s="39">
        <v>5.9999999999999995E-4</v>
      </c>
      <c r="D374" s="38">
        <v>8.0000000000000002E-3</v>
      </c>
      <c r="E374" s="37">
        <v>0.13</v>
      </c>
      <c r="F374" s="54">
        <v>4.3999999999999997E-2</v>
      </c>
      <c r="G374" s="34"/>
      <c r="H374" s="34"/>
      <c r="I374" s="109">
        <v>44924</v>
      </c>
      <c r="J374" s="110">
        <v>4.9000000000000004</v>
      </c>
      <c r="K374" s="111">
        <v>5.9999999999999995E-4</v>
      </c>
      <c r="L374" s="112" t="s">
        <v>34</v>
      </c>
      <c r="M374" s="113" t="s">
        <v>34</v>
      </c>
      <c r="N374" s="114">
        <v>4.3999999999999997E-2</v>
      </c>
      <c r="Q374" s="75"/>
      <c r="R374" s="75"/>
      <c r="S374" s="75"/>
      <c r="T374" s="75"/>
      <c r="U374" s="75"/>
      <c r="V374" s="75"/>
      <c r="W374" s="75"/>
      <c r="X374" s="75"/>
      <c r="Y374" s="75"/>
      <c r="Z374" s="75"/>
      <c r="AA374" s="75"/>
      <c r="AB374" s="75"/>
    </row>
    <row r="375" spans="1:28" s="71" customFormat="1" x14ac:dyDescent="0.2">
      <c r="A375" s="35">
        <v>44925</v>
      </c>
      <c r="B375" s="36">
        <v>4</v>
      </c>
      <c r="C375" s="39">
        <v>1.2999999999999999E-3</v>
      </c>
      <c r="D375" s="38">
        <v>-1E-3</v>
      </c>
      <c r="E375" s="37">
        <v>-0.27</v>
      </c>
      <c r="F375" s="54">
        <v>0.05</v>
      </c>
      <c r="G375" s="34"/>
      <c r="H375" s="34"/>
      <c r="I375" s="109">
        <v>44925</v>
      </c>
      <c r="J375" s="110">
        <v>4</v>
      </c>
      <c r="K375" s="111">
        <v>1.2999999999999999E-3</v>
      </c>
      <c r="L375" s="112" t="s">
        <v>34</v>
      </c>
      <c r="M375" s="113" t="s">
        <v>34</v>
      </c>
      <c r="N375" s="114">
        <v>0.05</v>
      </c>
      <c r="Q375" s="75"/>
      <c r="R375" s="75"/>
      <c r="S375" s="75"/>
      <c r="T375" s="75"/>
      <c r="U375" s="75"/>
      <c r="V375" s="75"/>
      <c r="W375" s="75"/>
      <c r="X375" s="75"/>
      <c r="Y375" s="75"/>
      <c r="Z375" s="75"/>
      <c r="AA375" s="75"/>
      <c r="AB375" s="75"/>
    </row>
    <row r="376" spans="1:28" s="71" customFormat="1" x14ac:dyDescent="0.2">
      <c r="A376" s="35">
        <v>44926</v>
      </c>
      <c r="B376" s="36">
        <v>6</v>
      </c>
      <c r="C376" s="39">
        <v>6.9999999999999999E-4</v>
      </c>
      <c r="D376" s="38">
        <v>-3.0000000000000001E-3</v>
      </c>
      <c r="E376" s="37">
        <v>0</v>
      </c>
      <c r="F376" s="54">
        <v>9.5000000000000001E-2</v>
      </c>
      <c r="G376" s="34"/>
      <c r="H376" s="34"/>
      <c r="I376" s="109">
        <v>44926</v>
      </c>
      <c r="J376" s="110">
        <v>6</v>
      </c>
      <c r="K376" s="111">
        <v>6.9999999999999999E-4</v>
      </c>
      <c r="L376" s="112" t="s">
        <v>34</v>
      </c>
      <c r="M376" s="113" t="s">
        <v>34</v>
      </c>
      <c r="N376" s="114">
        <v>9.5000000000000001E-2</v>
      </c>
      <c r="Q376" s="75"/>
      <c r="R376" s="75"/>
      <c r="S376" s="75"/>
      <c r="T376" s="75"/>
      <c r="U376" s="75"/>
      <c r="V376" s="75"/>
      <c r="W376" s="75"/>
      <c r="X376" s="75"/>
      <c r="Y376" s="75"/>
      <c r="Z376" s="75"/>
      <c r="AA376" s="75"/>
      <c r="AB376" s="75"/>
    </row>
    <row r="377" spans="1:28" s="71" customFormat="1" x14ac:dyDescent="0.2">
      <c r="B377" s="72"/>
      <c r="C377" s="73"/>
      <c r="D377" s="74"/>
      <c r="E377" s="74"/>
      <c r="F377" s="74"/>
      <c r="I377" s="116"/>
      <c r="J377" s="117"/>
      <c r="K377" s="118"/>
      <c r="L377" s="119"/>
      <c r="M377" s="119"/>
      <c r="N377" s="119"/>
      <c r="Q377" s="75"/>
      <c r="R377" s="75"/>
      <c r="S377" s="75"/>
      <c r="T377" s="75"/>
      <c r="U377" s="75"/>
      <c r="V377" s="75"/>
      <c r="W377" s="75"/>
      <c r="X377" s="75"/>
      <c r="Y377" s="75"/>
      <c r="Z377" s="75"/>
      <c r="AA377" s="75"/>
      <c r="AB377" s="75"/>
    </row>
    <row r="378" spans="1:28" s="71" customFormat="1" x14ac:dyDescent="0.2">
      <c r="B378" s="72"/>
      <c r="C378" s="73"/>
      <c r="D378" s="74"/>
      <c r="E378" s="74"/>
      <c r="F378" s="74"/>
      <c r="I378" s="116"/>
      <c r="J378" s="117"/>
      <c r="K378" s="118"/>
      <c r="L378" s="119"/>
      <c r="M378" s="119"/>
      <c r="N378" s="119"/>
      <c r="Q378" s="75"/>
      <c r="R378" s="75"/>
      <c r="S378" s="75"/>
      <c r="T378" s="75"/>
      <c r="U378" s="75"/>
      <c r="V378" s="75"/>
      <c r="W378" s="75"/>
      <c r="X378" s="75"/>
      <c r="Y378" s="75"/>
      <c r="Z378" s="75"/>
      <c r="AA378" s="75"/>
      <c r="AB378" s="75"/>
    </row>
    <row r="379" spans="1:28" s="71" customFormat="1" x14ac:dyDescent="0.2">
      <c r="B379" s="72"/>
      <c r="C379" s="73"/>
      <c r="D379" s="74"/>
      <c r="E379" s="74"/>
      <c r="F379" s="74"/>
      <c r="I379" s="116"/>
      <c r="J379" s="117"/>
      <c r="K379" s="118"/>
      <c r="L379" s="119"/>
      <c r="M379" s="119"/>
      <c r="N379" s="119"/>
      <c r="Q379" s="75"/>
      <c r="R379" s="75"/>
      <c r="S379" s="75"/>
      <c r="T379" s="75"/>
      <c r="U379" s="75"/>
      <c r="V379" s="75"/>
      <c r="W379" s="75"/>
      <c r="X379" s="75"/>
      <c r="Y379" s="75"/>
      <c r="Z379" s="75"/>
      <c r="AA379" s="75"/>
      <c r="AB379" s="75"/>
    </row>
    <row r="380" spans="1:28" s="71" customFormat="1" x14ac:dyDescent="0.2">
      <c r="B380" s="72"/>
      <c r="C380" s="73"/>
      <c r="D380" s="74"/>
      <c r="E380" s="74"/>
      <c r="F380" s="74"/>
      <c r="I380" s="116"/>
      <c r="J380" s="117"/>
      <c r="K380" s="118"/>
      <c r="L380" s="119"/>
      <c r="M380" s="119"/>
      <c r="N380" s="119"/>
      <c r="Q380" s="75"/>
      <c r="R380" s="75"/>
      <c r="S380" s="75"/>
      <c r="T380" s="75"/>
      <c r="U380" s="75"/>
      <c r="V380" s="75"/>
      <c r="W380" s="75"/>
      <c r="X380" s="75"/>
      <c r="Y380" s="75"/>
      <c r="Z380" s="75"/>
      <c r="AA380" s="75"/>
      <c r="AB380" s="75"/>
    </row>
    <row r="381" spans="1:28" s="71" customFormat="1" x14ac:dyDescent="0.2">
      <c r="B381" s="72"/>
      <c r="C381" s="73"/>
      <c r="D381" s="74"/>
      <c r="E381" s="74"/>
      <c r="F381" s="74"/>
      <c r="I381" s="116"/>
      <c r="J381" s="117"/>
      <c r="K381" s="118"/>
      <c r="L381" s="119"/>
      <c r="M381" s="119"/>
      <c r="N381" s="119"/>
      <c r="Q381" s="75"/>
      <c r="R381" s="75"/>
      <c r="S381" s="75"/>
      <c r="T381" s="75"/>
      <c r="U381" s="75"/>
      <c r="V381" s="75"/>
      <c r="W381" s="75"/>
      <c r="X381" s="75"/>
      <c r="Y381" s="75"/>
      <c r="Z381" s="75"/>
      <c r="AA381" s="75"/>
      <c r="AB381" s="75"/>
    </row>
    <row r="382" spans="1:28" s="71" customFormat="1" x14ac:dyDescent="0.2">
      <c r="B382" s="72"/>
      <c r="C382" s="73"/>
      <c r="D382" s="74"/>
      <c r="E382" s="74"/>
      <c r="F382" s="74"/>
      <c r="I382" s="116"/>
      <c r="J382" s="117"/>
      <c r="K382" s="118"/>
      <c r="L382" s="119"/>
      <c r="M382" s="119"/>
      <c r="N382" s="119"/>
      <c r="Q382" s="75"/>
      <c r="R382" s="75"/>
      <c r="S382" s="75"/>
      <c r="T382" s="75"/>
      <c r="U382" s="75"/>
      <c r="V382" s="75"/>
      <c r="W382" s="75"/>
      <c r="X382" s="75"/>
      <c r="Y382" s="75"/>
      <c r="Z382" s="75"/>
      <c r="AA382" s="75"/>
      <c r="AB382" s="75"/>
    </row>
    <row r="383" spans="1:28" s="71" customFormat="1" x14ac:dyDescent="0.2">
      <c r="B383" s="72"/>
      <c r="C383" s="73"/>
      <c r="D383" s="74"/>
      <c r="E383" s="74"/>
      <c r="F383" s="74"/>
      <c r="I383" s="116"/>
      <c r="J383" s="117"/>
      <c r="K383" s="118"/>
      <c r="L383" s="119"/>
      <c r="M383" s="119"/>
      <c r="N383" s="119"/>
      <c r="Q383" s="75"/>
      <c r="R383" s="75"/>
      <c r="S383" s="75"/>
      <c r="T383" s="75"/>
      <c r="U383" s="75"/>
      <c r="V383" s="75"/>
      <c r="W383" s="75"/>
      <c r="X383" s="75"/>
      <c r="Y383" s="75"/>
      <c r="Z383" s="75"/>
      <c r="AA383" s="75"/>
      <c r="AB383" s="75"/>
    </row>
    <row r="384" spans="1:28" s="75" customFormat="1" x14ac:dyDescent="0.2">
      <c r="B384" s="76"/>
      <c r="C384" s="77"/>
      <c r="D384" s="78"/>
      <c r="E384" s="78"/>
      <c r="F384" s="78"/>
      <c r="I384" s="116"/>
      <c r="J384" s="117"/>
      <c r="K384" s="118"/>
      <c r="L384" s="119"/>
      <c r="M384" s="119"/>
      <c r="N384" s="119"/>
    </row>
    <row r="385" spans="2:14" s="75" customFormat="1" x14ac:dyDescent="0.2">
      <c r="B385" s="76"/>
      <c r="C385" s="77"/>
      <c r="D385" s="78"/>
      <c r="E385" s="78"/>
      <c r="F385" s="78"/>
      <c r="I385" s="116"/>
      <c r="J385" s="117"/>
      <c r="K385" s="118"/>
      <c r="L385" s="119"/>
      <c r="M385" s="119"/>
      <c r="N385" s="119"/>
    </row>
    <row r="386" spans="2:14" s="75" customFormat="1" x14ac:dyDescent="0.2">
      <c r="B386" s="76"/>
      <c r="C386" s="77"/>
      <c r="D386" s="78"/>
      <c r="E386" s="78"/>
      <c r="F386" s="78"/>
      <c r="I386" s="116"/>
      <c r="J386" s="117"/>
      <c r="K386" s="118"/>
      <c r="L386" s="119"/>
      <c r="M386" s="119"/>
      <c r="N386" s="119"/>
    </row>
    <row r="387" spans="2:14" s="75" customFormat="1" x14ac:dyDescent="0.2">
      <c r="B387" s="76"/>
      <c r="C387" s="77"/>
      <c r="D387" s="78"/>
      <c r="E387" s="78"/>
      <c r="F387" s="78"/>
      <c r="I387" s="116"/>
      <c r="J387" s="117"/>
      <c r="K387" s="118"/>
      <c r="L387" s="119"/>
      <c r="M387" s="119"/>
      <c r="N387" s="119"/>
    </row>
    <row r="388" spans="2:14" s="75" customFormat="1" x14ac:dyDescent="0.2">
      <c r="B388" s="76"/>
      <c r="C388" s="77"/>
      <c r="D388" s="78"/>
      <c r="E388" s="78"/>
      <c r="F388" s="78"/>
      <c r="I388" s="116"/>
      <c r="J388" s="117"/>
      <c r="K388" s="118"/>
      <c r="L388" s="119"/>
      <c r="M388" s="119"/>
      <c r="N388" s="119"/>
    </row>
    <row r="389" spans="2:14" s="75" customFormat="1" x14ac:dyDescent="0.2">
      <c r="B389" s="76"/>
      <c r="C389" s="77"/>
      <c r="D389" s="78"/>
      <c r="E389" s="78"/>
      <c r="F389" s="78"/>
      <c r="I389" s="116"/>
      <c r="J389" s="117"/>
      <c r="K389" s="118"/>
      <c r="L389" s="119"/>
      <c r="M389" s="119"/>
      <c r="N389" s="119"/>
    </row>
    <row r="390" spans="2:14" s="75" customFormat="1" x14ac:dyDescent="0.2">
      <c r="B390" s="76"/>
      <c r="C390" s="77"/>
      <c r="D390" s="78"/>
      <c r="E390" s="78"/>
      <c r="F390" s="78"/>
      <c r="I390" s="116"/>
      <c r="J390" s="117"/>
      <c r="K390" s="118"/>
      <c r="L390" s="119"/>
      <c r="M390" s="119"/>
      <c r="N390" s="119"/>
    </row>
    <row r="391" spans="2:14" s="75" customFormat="1" x14ac:dyDescent="0.2">
      <c r="B391" s="76"/>
      <c r="C391" s="77"/>
      <c r="D391" s="78"/>
      <c r="E391" s="78"/>
      <c r="F391" s="78"/>
      <c r="I391" s="87"/>
      <c r="J391" s="120"/>
      <c r="K391" s="121"/>
      <c r="L391" s="122"/>
      <c r="M391" s="122"/>
      <c r="N391" s="122"/>
    </row>
    <row r="392" spans="2:14" s="75" customFormat="1" x14ac:dyDescent="0.2">
      <c r="B392" s="76"/>
      <c r="C392" s="77"/>
      <c r="D392" s="78"/>
      <c r="E392" s="78"/>
      <c r="F392" s="78"/>
      <c r="I392" s="87"/>
      <c r="J392" s="120"/>
      <c r="K392" s="121"/>
      <c r="L392" s="122"/>
      <c r="M392" s="122"/>
      <c r="N392" s="122"/>
    </row>
    <row r="393" spans="2:14" s="75" customFormat="1" x14ac:dyDescent="0.2">
      <c r="B393" s="76"/>
      <c r="C393" s="77"/>
      <c r="D393" s="78"/>
      <c r="E393" s="78"/>
      <c r="F393" s="78"/>
      <c r="I393" s="87"/>
      <c r="J393" s="120"/>
      <c r="K393" s="121"/>
      <c r="L393" s="122"/>
      <c r="M393" s="122"/>
      <c r="N393" s="122"/>
    </row>
    <row r="394" spans="2:14" s="75" customFormat="1" x14ac:dyDescent="0.2">
      <c r="B394" s="76"/>
      <c r="C394" s="77"/>
      <c r="D394" s="78"/>
      <c r="E394" s="78"/>
      <c r="F394" s="78"/>
      <c r="I394" s="87"/>
      <c r="J394" s="120"/>
      <c r="K394" s="121"/>
      <c r="L394" s="122"/>
      <c r="M394" s="122"/>
      <c r="N394" s="122"/>
    </row>
    <row r="395" spans="2:14" s="75" customFormat="1" x14ac:dyDescent="0.2">
      <c r="B395" s="76"/>
      <c r="C395" s="77"/>
      <c r="D395" s="78"/>
      <c r="E395" s="78"/>
      <c r="F395" s="78"/>
      <c r="I395" s="87"/>
      <c r="J395" s="120"/>
      <c r="K395" s="121"/>
      <c r="L395" s="122"/>
      <c r="M395" s="122"/>
      <c r="N395" s="122"/>
    </row>
    <row r="396" spans="2:14" s="75" customFormat="1" x14ac:dyDescent="0.2">
      <c r="B396" s="76"/>
      <c r="C396" s="77"/>
      <c r="D396" s="78"/>
      <c r="E396" s="78"/>
      <c r="F396" s="78"/>
      <c r="I396" s="87"/>
      <c r="J396" s="120"/>
      <c r="K396" s="121"/>
      <c r="L396" s="122"/>
      <c r="M396" s="122"/>
      <c r="N396" s="122"/>
    </row>
    <row r="397" spans="2:14" s="75" customFormat="1" x14ac:dyDescent="0.2">
      <c r="B397" s="76"/>
      <c r="C397" s="77"/>
      <c r="D397" s="78"/>
      <c r="E397" s="78"/>
      <c r="F397" s="78"/>
      <c r="I397" s="87"/>
      <c r="J397" s="120"/>
      <c r="K397" s="121"/>
      <c r="L397" s="122"/>
      <c r="M397" s="122"/>
      <c r="N397" s="122"/>
    </row>
    <row r="398" spans="2:14" s="75" customFormat="1" x14ac:dyDescent="0.2">
      <c r="B398" s="76"/>
      <c r="C398" s="77"/>
      <c r="D398" s="78"/>
      <c r="E398" s="78"/>
      <c r="F398" s="78"/>
      <c r="I398" s="87"/>
      <c r="J398" s="120"/>
      <c r="K398" s="121"/>
      <c r="L398" s="122"/>
      <c r="M398" s="122"/>
      <c r="N398" s="122"/>
    </row>
    <row r="399" spans="2:14" s="75" customFormat="1" x14ac:dyDescent="0.2">
      <c r="B399" s="76"/>
      <c r="C399" s="77"/>
      <c r="D399" s="78"/>
      <c r="E399" s="78"/>
      <c r="F399" s="78"/>
      <c r="I399" s="87"/>
      <c r="J399" s="120"/>
      <c r="K399" s="121"/>
      <c r="L399" s="122"/>
      <c r="M399" s="122"/>
      <c r="N399" s="122"/>
    </row>
    <row r="400" spans="2:14" s="75" customFormat="1" x14ac:dyDescent="0.2">
      <c r="B400" s="76"/>
      <c r="C400" s="77"/>
      <c r="D400" s="78"/>
      <c r="E400" s="78"/>
      <c r="F400" s="78"/>
      <c r="I400" s="87"/>
      <c r="J400" s="120"/>
      <c r="K400" s="121"/>
      <c r="L400" s="122"/>
      <c r="M400" s="122"/>
      <c r="N400" s="122"/>
    </row>
    <row r="401" spans="2:14" s="75" customFormat="1" x14ac:dyDescent="0.2">
      <c r="B401" s="76"/>
      <c r="C401" s="77"/>
      <c r="D401" s="78"/>
      <c r="E401" s="78"/>
      <c r="F401" s="78"/>
      <c r="I401" s="87"/>
      <c r="J401" s="120"/>
      <c r="K401" s="121"/>
      <c r="L401" s="122"/>
      <c r="M401" s="122"/>
      <c r="N401" s="122"/>
    </row>
    <row r="402" spans="2:14" s="75" customFormat="1" x14ac:dyDescent="0.2">
      <c r="B402" s="76"/>
      <c r="C402" s="77"/>
      <c r="D402" s="78"/>
      <c r="E402" s="78"/>
      <c r="F402" s="78"/>
      <c r="I402" s="87"/>
      <c r="J402" s="120"/>
      <c r="K402" s="121"/>
      <c r="L402" s="122"/>
      <c r="M402" s="122"/>
      <c r="N402" s="122"/>
    </row>
    <row r="403" spans="2:14" s="75" customFormat="1" x14ac:dyDescent="0.2">
      <c r="B403" s="76"/>
      <c r="C403" s="77"/>
      <c r="D403" s="78"/>
      <c r="E403" s="78"/>
      <c r="F403" s="78"/>
      <c r="I403" s="87"/>
      <c r="J403" s="120"/>
      <c r="K403" s="121"/>
      <c r="L403" s="122"/>
      <c r="M403" s="122"/>
      <c r="N403" s="122"/>
    </row>
    <row r="404" spans="2:14" s="75" customFormat="1" x14ac:dyDescent="0.2">
      <c r="B404" s="76"/>
      <c r="C404" s="77"/>
      <c r="D404" s="78"/>
      <c r="E404" s="78"/>
      <c r="F404" s="78"/>
      <c r="I404" s="87"/>
      <c r="J404" s="120"/>
      <c r="K404" s="121"/>
      <c r="L404" s="122"/>
      <c r="M404" s="122"/>
      <c r="N404" s="122"/>
    </row>
    <row r="405" spans="2:14" s="75" customFormat="1" x14ac:dyDescent="0.2">
      <c r="B405" s="76"/>
      <c r="C405" s="77"/>
      <c r="D405" s="78"/>
      <c r="E405" s="78"/>
      <c r="F405" s="78"/>
      <c r="I405" s="87"/>
      <c r="J405" s="120"/>
      <c r="K405" s="121"/>
      <c r="L405" s="122"/>
      <c r="M405" s="122"/>
      <c r="N405" s="122"/>
    </row>
    <row r="406" spans="2:14" s="75" customFormat="1" x14ac:dyDescent="0.2">
      <c r="B406" s="76"/>
      <c r="C406" s="77"/>
      <c r="D406" s="78"/>
      <c r="E406" s="78"/>
      <c r="F406" s="78"/>
      <c r="I406" s="87"/>
      <c r="J406" s="120"/>
      <c r="K406" s="121"/>
      <c r="L406" s="122"/>
      <c r="M406" s="122"/>
      <c r="N406" s="122"/>
    </row>
    <row r="407" spans="2:14" s="75" customFormat="1" x14ac:dyDescent="0.2">
      <c r="B407" s="76"/>
      <c r="C407" s="77"/>
      <c r="D407" s="78"/>
      <c r="E407" s="78"/>
      <c r="F407" s="78"/>
      <c r="I407" s="87"/>
      <c r="J407" s="120"/>
      <c r="K407" s="121"/>
      <c r="L407" s="122"/>
      <c r="M407" s="122"/>
      <c r="N407" s="122"/>
    </row>
    <row r="408" spans="2:14" s="75" customFormat="1" x14ac:dyDescent="0.2">
      <c r="B408" s="76"/>
      <c r="C408" s="77"/>
      <c r="D408" s="78"/>
      <c r="E408" s="78"/>
      <c r="F408" s="78"/>
      <c r="I408" s="87"/>
      <c r="J408" s="120"/>
      <c r="K408" s="121"/>
      <c r="L408" s="122"/>
      <c r="M408" s="122"/>
      <c r="N408" s="122"/>
    </row>
    <row r="409" spans="2:14" s="75" customFormat="1" x14ac:dyDescent="0.2">
      <c r="B409" s="76"/>
      <c r="C409" s="77"/>
      <c r="D409" s="78"/>
      <c r="E409" s="78"/>
      <c r="F409" s="78"/>
      <c r="I409" s="87"/>
      <c r="J409" s="120"/>
      <c r="K409" s="121"/>
      <c r="L409" s="122"/>
      <c r="M409" s="122"/>
      <c r="N409" s="122"/>
    </row>
    <row r="410" spans="2:14" s="75" customFormat="1" x14ac:dyDescent="0.2">
      <c r="B410" s="76"/>
      <c r="C410" s="77"/>
      <c r="D410" s="78"/>
      <c r="E410" s="78"/>
      <c r="F410" s="78"/>
      <c r="I410" s="87"/>
      <c r="J410" s="120"/>
      <c r="K410" s="121"/>
      <c r="L410" s="122"/>
      <c r="M410" s="122"/>
      <c r="N410" s="122"/>
    </row>
    <row r="411" spans="2:14" s="75" customFormat="1" x14ac:dyDescent="0.2">
      <c r="B411" s="76"/>
      <c r="C411" s="77"/>
      <c r="D411" s="78"/>
      <c r="E411" s="78"/>
      <c r="F411" s="78"/>
      <c r="I411" s="87"/>
      <c r="J411" s="120"/>
      <c r="K411" s="121"/>
      <c r="L411" s="122"/>
      <c r="M411" s="122"/>
      <c r="N411" s="122"/>
    </row>
    <row r="412" spans="2:14" s="75" customFormat="1" x14ac:dyDescent="0.2">
      <c r="B412" s="76"/>
      <c r="C412" s="77"/>
      <c r="D412" s="78"/>
      <c r="E412" s="78"/>
      <c r="F412" s="78"/>
      <c r="I412" s="87"/>
      <c r="J412" s="120"/>
      <c r="K412" s="121"/>
      <c r="L412" s="122"/>
      <c r="M412" s="122"/>
      <c r="N412" s="122"/>
    </row>
    <row r="413" spans="2:14" s="75" customFormat="1" x14ac:dyDescent="0.2">
      <c r="B413" s="76"/>
      <c r="C413" s="77"/>
      <c r="D413" s="78"/>
      <c r="E413" s="78"/>
      <c r="F413" s="78"/>
      <c r="I413" s="87"/>
      <c r="J413" s="120"/>
      <c r="K413" s="121"/>
      <c r="L413" s="122"/>
      <c r="M413" s="122"/>
      <c r="N413" s="122"/>
    </row>
    <row r="414" spans="2:14" s="75" customFormat="1" x14ac:dyDescent="0.2">
      <c r="B414" s="76"/>
      <c r="C414" s="77"/>
      <c r="D414" s="78"/>
      <c r="E414" s="78"/>
      <c r="F414" s="78"/>
      <c r="I414" s="87"/>
      <c r="J414" s="120"/>
      <c r="K414" s="121"/>
      <c r="L414" s="122"/>
      <c r="M414" s="122"/>
      <c r="N414" s="122"/>
    </row>
    <row r="415" spans="2:14" s="75" customFormat="1" x14ac:dyDescent="0.2">
      <c r="B415" s="76"/>
      <c r="C415" s="77"/>
      <c r="D415" s="78"/>
      <c r="E415" s="78"/>
      <c r="F415" s="78"/>
      <c r="I415" s="87"/>
      <c r="J415" s="120"/>
      <c r="K415" s="121"/>
      <c r="L415" s="122"/>
      <c r="M415" s="122"/>
      <c r="N415" s="122"/>
    </row>
    <row r="416" spans="2:14" s="75" customFormat="1" x14ac:dyDescent="0.2">
      <c r="B416" s="76"/>
      <c r="C416" s="77"/>
      <c r="D416" s="78"/>
      <c r="E416" s="78"/>
      <c r="F416" s="78"/>
      <c r="I416" s="87"/>
      <c r="J416" s="120"/>
      <c r="K416" s="121"/>
      <c r="L416" s="122"/>
      <c r="M416" s="122"/>
      <c r="N416" s="122"/>
    </row>
    <row r="417" spans="2:14" s="75" customFormat="1" x14ac:dyDescent="0.2">
      <c r="B417" s="76"/>
      <c r="C417" s="77"/>
      <c r="D417" s="78"/>
      <c r="E417" s="78"/>
      <c r="F417" s="78"/>
      <c r="I417" s="87"/>
      <c r="J417" s="120"/>
      <c r="K417" s="121"/>
      <c r="L417" s="122"/>
      <c r="M417" s="122"/>
      <c r="N417" s="122"/>
    </row>
    <row r="418" spans="2:14" s="75" customFormat="1" x14ac:dyDescent="0.2">
      <c r="B418" s="76"/>
      <c r="C418" s="77"/>
      <c r="D418" s="78"/>
      <c r="E418" s="78"/>
      <c r="F418" s="78"/>
      <c r="I418" s="87"/>
      <c r="J418" s="120"/>
      <c r="K418" s="121"/>
      <c r="L418" s="122"/>
      <c r="M418" s="122"/>
      <c r="N418" s="122"/>
    </row>
    <row r="419" spans="2:14" s="75" customFormat="1" x14ac:dyDescent="0.2">
      <c r="B419" s="76"/>
      <c r="C419" s="77"/>
      <c r="D419" s="78"/>
      <c r="E419" s="78"/>
      <c r="F419" s="78"/>
      <c r="I419" s="87"/>
      <c r="J419" s="120"/>
      <c r="K419" s="121"/>
      <c r="L419" s="122"/>
      <c r="M419" s="122"/>
      <c r="N419" s="122"/>
    </row>
    <row r="420" spans="2:14" s="75" customFormat="1" x14ac:dyDescent="0.2">
      <c r="B420" s="76"/>
      <c r="C420" s="77"/>
      <c r="D420" s="78"/>
      <c r="E420" s="78"/>
      <c r="F420" s="78"/>
      <c r="I420" s="87"/>
      <c r="J420" s="120"/>
      <c r="K420" s="121"/>
      <c r="L420" s="122"/>
      <c r="M420" s="122"/>
      <c r="N420" s="122"/>
    </row>
    <row r="421" spans="2:14" s="75" customFormat="1" x14ac:dyDescent="0.2">
      <c r="B421" s="76"/>
      <c r="C421" s="77"/>
      <c r="D421" s="78"/>
      <c r="E421" s="78"/>
      <c r="F421" s="78"/>
      <c r="I421" s="87"/>
      <c r="J421" s="120"/>
      <c r="K421" s="121"/>
      <c r="L421" s="122"/>
      <c r="M421" s="122"/>
      <c r="N421" s="122"/>
    </row>
    <row r="422" spans="2:14" s="75" customFormat="1" x14ac:dyDescent="0.2">
      <c r="B422" s="76"/>
      <c r="C422" s="77"/>
      <c r="D422" s="78"/>
      <c r="E422" s="78"/>
      <c r="F422" s="78"/>
      <c r="I422" s="87"/>
      <c r="J422" s="120"/>
      <c r="K422" s="121"/>
      <c r="L422" s="122"/>
      <c r="M422" s="122"/>
      <c r="N422" s="122"/>
    </row>
    <row r="423" spans="2:14" s="75" customFormat="1" x14ac:dyDescent="0.2">
      <c r="B423" s="76"/>
      <c r="C423" s="77"/>
      <c r="D423" s="78"/>
      <c r="E423" s="78"/>
      <c r="F423" s="78"/>
      <c r="I423" s="87"/>
      <c r="J423" s="120"/>
      <c r="K423" s="121"/>
      <c r="L423" s="122"/>
      <c r="M423" s="122"/>
      <c r="N423" s="122"/>
    </row>
    <row r="424" spans="2:14" s="75" customFormat="1" x14ac:dyDescent="0.2">
      <c r="B424" s="76"/>
      <c r="C424" s="77"/>
      <c r="D424" s="78"/>
      <c r="E424" s="78"/>
      <c r="F424" s="78"/>
      <c r="I424" s="87"/>
      <c r="J424" s="120"/>
      <c r="K424" s="121"/>
      <c r="L424" s="122"/>
      <c r="M424" s="122"/>
      <c r="N424" s="122"/>
    </row>
    <row r="425" spans="2:14" s="75" customFormat="1" x14ac:dyDescent="0.2">
      <c r="B425" s="76"/>
      <c r="C425" s="77"/>
      <c r="D425" s="78"/>
      <c r="E425" s="78"/>
      <c r="F425" s="78"/>
      <c r="I425" s="87"/>
      <c r="J425" s="120"/>
      <c r="K425" s="121"/>
      <c r="L425" s="122"/>
      <c r="M425" s="122"/>
      <c r="N425" s="122"/>
    </row>
    <row r="426" spans="2:14" s="75" customFormat="1" x14ac:dyDescent="0.2">
      <c r="B426" s="76"/>
      <c r="C426" s="77"/>
      <c r="D426" s="78"/>
      <c r="E426" s="78"/>
      <c r="F426" s="78"/>
      <c r="I426" s="87"/>
      <c r="J426" s="120"/>
      <c r="K426" s="121"/>
      <c r="L426" s="122"/>
      <c r="M426" s="122"/>
      <c r="N426" s="122"/>
    </row>
    <row r="427" spans="2:14" s="75" customFormat="1" x14ac:dyDescent="0.2">
      <c r="B427" s="76"/>
      <c r="C427" s="77"/>
      <c r="D427" s="78"/>
      <c r="E427" s="78"/>
      <c r="F427" s="78"/>
      <c r="I427" s="87"/>
      <c r="J427" s="120"/>
      <c r="K427" s="121"/>
      <c r="L427" s="122"/>
      <c r="M427" s="122"/>
      <c r="N427" s="122"/>
    </row>
    <row r="428" spans="2:14" s="75" customFormat="1" x14ac:dyDescent="0.2">
      <c r="B428" s="76"/>
      <c r="C428" s="77"/>
      <c r="D428" s="78"/>
      <c r="E428" s="78"/>
      <c r="F428" s="78"/>
      <c r="I428" s="87"/>
      <c r="J428" s="120"/>
      <c r="K428" s="121"/>
      <c r="L428" s="122"/>
      <c r="M428" s="122"/>
      <c r="N428" s="122"/>
    </row>
    <row r="429" spans="2:14" s="75" customFormat="1" x14ac:dyDescent="0.2">
      <c r="B429" s="76"/>
      <c r="C429" s="77"/>
      <c r="D429" s="78"/>
      <c r="E429" s="78"/>
      <c r="F429" s="78"/>
      <c r="I429" s="87"/>
      <c r="J429" s="120"/>
      <c r="K429" s="121"/>
      <c r="L429" s="122"/>
      <c r="M429" s="122"/>
      <c r="N429" s="122"/>
    </row>
    <row r="430" spans="2:14" s="75" customFormat="1" x14ac:dyDescent="0.2">
      <c r="B430" s="76"/>
      <c r="C430" s="77"/>
      <c r="D430" s="78"/>
      <c r="E430" s="78"/>
      <c r="F430" s="78"/>
      <c r="I430" s="87"/>
      <c r="J430" s="120"/>
      <c r="K430" s="121"/>
      <c r="L430" s="122"/>
      <c r="M430" s="122"/>
      <c r="N430" s="122"/>
    </row>
    <row r="431" spans="2:14" s="75" customFormat="1" x14ac:dyDescent="0.2">
      <c r="B431" s="76"/>
      <c r="C431" s="77"/>
      <c r="D431" s="78"/>
      <c r="E431" s="78"/>
      <c r="F431" s="78"/>
      <c r="I431" s="87"/>
      <c r="J431" s="120"/>
      <c r="K431" s="121"/>
      <c r="L431" s="122"/>
      <c r="M431" s="122"/>
      <c r="N431" s="122"/>
    </row>
    <row r="432" spans="2:14" s="75" customFormat="1" x14ac:dyDescent="0.2">
      <c r="B432" s="76"/>
      <c r="C432" s="77"/>
      <c r="D432" s="78"/>
      <c r="E432" s="78"/>
      <c r="F432" s="78"/>
      <c r="I432" s="87"/>
      <c r="J432" s="120"/>
      <c r="K432" s="121"/>
      <c r="L432" s="122"/>
      <c r="M432" s="122"/>
      <c r="N432" s="122"/>
    </row>
    <row r="433" spans="2:14" s="75" customFormat="1" x14ac:dyDescent="0.2">
      <c r="B433" s="76"/>
      <c r="C433" s="77"/>
      <c r="D433" s="78"/>
      <c r="E433" s="78"/>
      <c r="F433" s="78"/>
      <c r="I433" s="87"/>
      <c r="J433" s="120"/>
      <c r="K433" s="121"/>
      <c r="L433" s="122"/>
      <c r="M433" s="122"/>
      <c r="N433" s="122"/>
    </row>
    <row r="434" spans="2:14" s="75" customFormat="1" x14ac:dyDescent="0.2">
      <c r="B434" s="76"/>
      <c r="C434" s="77"/>
      <c r="D434" s="78"/>
      <c r="E434" s="78"/>
      <c r="F434" s="78"/>
      <c r="I434" s="87"/>
      <c r="J434" s="120"/>
      <c r="K434" s="121"/>
      <c r="L434" s="122"/>
      <c r="M434" s="122"/>
      <c r="N434" s="122"/>
    </row>
    <row r="435" spans="2:14" s="75" customFormat="1" x14ac:dyDescent="0.2">
      <c r="B435" s="76"/>
      <c r="C435" s="77"/>
      <c r="D435" s="78"/>
      <c r="E435" s="78"/>
      <c r="F435" s="78"/>
      <c r="I435" s="87"/>
      <c r="J435" s="120"/>
      <c r="K435" s="121"/>
      <c r="L435" s="122"/>
      <c r="M435" s="122"/>
      <c r="N435" s="122"/>
    </row>
    <row r="436" spans="2:14" s="75" customFormat="1" x14ac:dyDescent="0.2">
      <c r="B436" s="76"/>
      <c r="C436" s="77"/>
      <c r="D436" s="78"/>
      <c r="E436" s="78"/>
      <c r="F436" s="78"/>
      <c r="I436" s="87"/>
      <c r="J436" s="120"/>
      <c r="K436" s="121"/>
      <c r="L436" s="122"/>
      <c r="M436" s="122"/>
      <c r="N436" s="122"/>
    </row>
    <row r="437" spans="2:14" s="75" customFormat="1" x14ac:dyDescent="0.2">
      <c r="B437" s="76"/>
      <c r="C437" s="77"/>
      <c r="D437" s="78"/>
      <c r="E437" s="78"/>
      <c r="F437" s="78"/>
      <c r="I437" s="87"/>
      <c r="J437" s="120"/>
      <c r="K437" s="121"/>
      <c r="L437" s="122"/>
      <c r="M437" s="122"/>
      <c r="N437" s="122"/>
    </row>
    <row r="438" spans="2:14" s="75" customFormat="1" x14ac:dyDescent="0.2">
      <c r="B438" s="76"/>
      <c r="C438" s="77"/>
      <c r="D438" s="78"/>
      <c r="E438" s="78"/>
      <c r="F438" s="78"/>
      <c r="I438" s="87"/>
      <c r="J438" s="120"/>
      <c r="K438" s="121"/>
      <c r="L438" s="122"/>
      <c r="M438" s="122"/>
      <c r="N438" s="122"/>
    </row>
    <row r="439" spans="2:14" s="75" customFormat="1" x14ac:dyDescent="0.2">
      <c r="B439" s="76"/>
      <c r="C439" s="77"/>
      <c r="D439" s="78"/>
      <c r="E439" s="78"/>
      <c r="F439" s="78"/>
      <c r="I439" s="87"/>
      <c r="J439" s="120"/>
      <c r="K439" s="121"/>
      <c r="L439" s="122"/>
      <c r="M439" s="122"/>
      <c r="N439" s="122"/>
    </row>
    <row r="440" spans="2:14" s="75" customFormat="1" x14ac:dyDescent="0.2">
      <c r="B440" s="76"/>
      <c r="C440" s="77"/>
      <c r="D440" s="78"/>
      <c r="E440" s="78"/>
      <c r="F440" s="78"/>
      <c r="I440" s="87"/>
      <c r="J440" s="120"/>
      <c r="K440" s="121"/>
      <c r="L440" s="122"/>
      <c r="M440" s="122"/>
      <c r="N440" s="122"/>
    </row>
    <row r="441" spans="2:14" s="75" customFormat="1" x14ac:dyDescent="0.2">
      <c r="B441" s="76"/>
      <c r="C441" s="77"/>
      <c r="D441" s="78"/>
      <c r="E441" s="78"/>
      <c r="F441" s="78"/>
      <c r="I441" s="87"/>
      <c r="J441" s="120"/>
      <c r="K441" s="121"/>
      <c r="L441" s="122"/>
      <c r="M441" s="122"/>
      <c r="N441" s="122"/>
    </row>
    <row r="442" spans="2:14" s="75" customFormat="1" x14ac:dyDescent="0.2">
      <c r="B442" s="76"/>
      <c r="C442" s="77"/>
      <c r="D442" s="78"/>
      <c r="E442" s="78"/>
      <c r="F442" s="78"/>
      <c r="I442" s="87"/>
      <c r="J442" s="120"/>
      <c r="K442" s="121"/>
      <c r="L442" s="122"/>
      <c r="M442" s="122"/>
      <c r="N442" s="122"/>
    </row>
    <row r="443" spans="2:14" s="75" customFormat="1" x14ac:dyDescent="0.2">
      <c r="B443" s="76"/>
      <c r="C443" s="77"/>
      <c r="D443" s="78"/>
      <c r="E443" s="78"/>
      <c r="F443" s="78"/>
      <c r="I443" s="87"/>
      <c r="J443" s="120"/>
      <c r="K443" s="121"/>
      <c r="L443" s="122"/>
      <c r="M443" s="122"/>
      <c r="N443" s="122"/>
    </row>
    <row r="444" spans="2:14" s="75" customFormat="1" x14ac:dyDescent="0.2">
      <c r="B444" s="76"/>
      <c r="C444" s="77"/>
      <c r="D444" s="78"/>
      <c r="E444" s="78"/>
      <c r="F444" s="78"/>
      <c r="I444" s="87"/>
      <c r="J444" s="120"/>
      <c r="K444" s="121"/>
      <c r="L444" s="122"/>
      <c r="M444" s="122"/>
      <c r="N444" s="122"/>
    </row>
    <row r="445" spans="2:14" s="75" customFormat="1" x14ac:dyDescent="0.2">
      <c r="B445" s="76"/>
      <c r="C445" s="77"/>
      <c r="D445" s="78"/>
      <c r="E445" s="78"/>
      <c r="F445" s="78"/>
      <c r="I445" s="87"/>
      <c r="J445" s="120"/>
      <c r="K445" s="121"/>
      <c r="L445" s="122"/>
      <c r="M445" s="122"/>
      <c r="N445" s="122"/>
    </row>
    <row r="446" spans="2:14" s="75" customFormat="1" x14ac:dyDescent="0.2">
      <c r="B446" s="76"/>
      <c r="C446" s="77"/>
      <c r="D446" s="78"/>
      <c r="E446" s="78"/>
      <c r="F446" s="78"/>
      <c r="I446" s="87"/>
      <c r="J446" s="120"/>
      <c r="K446" s="121"/>
      <c r="L446" s="122"/>
      <c r="M446" s="122"/>
      <c r="N446" s="122"/>
    </row>
    <row r="447" spans="2:14" s="75" customFormat="1" x14ac:dyDescent="0.2">
      <c r="B447" s="76"/>
      <c r="C447" s="77"/>
      <c r="D447" s="78"/>
      <c r="E447" s="78"/>
      <c r="F447" s="78"/>
      <c r="I447" s="87"/>
      <c r="J447" s="120"/>
      <c r="K447" s="121"/>
      <c r="L447" s="122"/>
      <c r="M447" s="122"/>
      <c r="N447" s="122"/>
    </row>
    <row r="448" spans="2:14" s="75" customFormat="1" x14ac:dyDescent="0.2">
      <c r="B448" s="76"/>
      <c r="C448" s="77"/>
      <c r="D448" s="78"/>
      <c r="E448" s="78"/>
      <c r="F448" s="78"/>
      <c r="I448" s="87"/>
      <c r="J448" s="120"/>
      <c r="K448" s="121"/>
      <c r="L448" s="122"/>
      <c r="M448" s="122"/>
      <c r="N448" s="122"/>
    </row>
    <row r="449" spans="2:14" s="75" customFormat="1" x14ac:dyDescent="0.2">
      <c r="B449" s="76"/>
      <c r="C449" s="77"/>
      <c r="D449" s="78"/>
      <c r="E449" s="78"/>
      <c r="F449" s="78"/>
      <c r="I449" s="87"/>
      <c r="J449" s="120"/>
      <c r="K449" s="121"/>
      <c r="L449" s="122"/>
      <c r="M449" s="122"/>
      <c r="N449" s="122"/>
    </row>
    <row r="450" spans="2:14" s="75" customFormat="1" x14ac:dyDescent="0.2">
      <c r="B450" s="76"/>
      <c r="D450" s="78"/>
      <c r="E450" s="78"/>
      <c r="F450" s="78"/>
      <c r="I450" s="87"/>
      <c r="J450" s="120"/>
      <c r="K450" s="121"/>
      <c r="L450" s="122"/>
      <c r="M450" s="122"/>
      <c r="N450" s="122"/>
    </row>
    <row r="451" spans="2:14" s="75" customFormat="1" x14ac:dyDescent="0.2">
      <c r="B451" s="76"/>
      <c r="D451" s="78"/>
      <c r="E451" s="78"/>
      <c r="F451" s="78"/>
      <c r="I451" s="87"/>
      <c r="J451" s="120"/>
      <c r="K451" s="121"/>
      <c r="L451" s="122"/>
      <c r="M451" s="122"/>
      <c r="N451" s="122"/>
    </row>
    <row r="452" spans="2:14" s="75" customFormat="1" x14ac:dyDescent="0.2">
      <c r="B452" s="76"/>
      <c r="D452" s="78"/>
      <c r="E452" s="78"/>
      <c r="F452" s="78"/>
      <c r="I452" s="87"/>
      <c r="J452" s="120"/>
      <c r="K452" s="121"/>
      <c r="L452" s="122"/>
      <c r="M452" s="122"/>
      <c r="N452" s="122"/>
    </row>
    <row r="453" spans="2:14" s="75" customFormat="1" x14ac:dyDescent="0.2">
      <c r="B453" s="76"/>
      <c r="D453" s="78"/>
      <c r="E453" s="78"/>
      <c r="F453" s="78"/>
      <c r="I453" s="87"/>
      <c r="J453" s="120"/>
      <c r="K453" s="121"/>
      <c r="L453" s="122"/>
      <c r="M453" s="122"/>
      <c r="N453" s="122"/>
    </row>
    <row r="454" spans="2:14" s="75" customFormat="1" x14ac:dyDescent="0.2">
      <c r="B454" s="76"/>
      <c r="D454" s="78"/>
      <c r="E454" s="78"/>
      <c r="F454" s="78"/>
      <c r="I454" s="87"/>
      <c r="J454" s="120"/>
      <c r="K454" s="121"/>
      <c r="L454" s="122"/>
      <c r="M454" s="122"/>
      <c r="N454" s="122"/>
    </row>
    <row r="455" spans="2:14" s="75" customFormat="1" x14ac:dyDescent="0.2">
      <c r="B455" s="76"/>
      <c r="D455" s="78"/>
      <c r="E455" s="78"/>
      <c r="F455" s="78"/>
      <c r="I455" s="87"/>
      <c r="J455" s="120"/>
      <c r="K455" s="121"/>
      <c r="L455" s="122"/>
      <c r="M455" s="122"/>
      <c r="N455" s="122"/>
    </row>
    <row r="456" spans="2:14" s="75" customFormat="1" x14ac:dyDescent="0.2">
      <c r="B456" s="76"/>
      <c r="D456" s="78"/>
      <c r="E456" s="78"/>
      <c r="F456" s="78"/>
      <c r="I456" s="87"/>
      <c r="J456" s="120"/>
      <c r="K456" s="121"/>
      <c r="L456" s="122"/>
      <c r="M456" s="122"/>
      <c r="N456" s="122"/>
    </row>
    <row r="457" spans="2:14" s="75" customFormat="1" x14ac:dyDescent="0.2">
      <c r="B457" s="76"/>
      <c r="D457" s="78"/>
      <c r="E457" s="78"/>
      <c r="F457" s="78"/>
      <c r="I457" s="87"/>
      <c r="J457" s="120"/>
      <c r="K457" s="87"/>
      <c r="L457" s="122"/>
      <c r="M457" s="122"/>
      <c r="N457" s="122"/>
    </row>
    <row r="458" spans="2:14" s="75" customFormat="1" x14ac:dyDescent="0.2">
      <c r="B458" s="76"/>
      <c r="D458" s="78"/>
      <c r="E458" s="78"/>
      <c r="F458" s="78"/>
      <c r="I458" s="87"/>
      <c r="J458" s="120"/>
      <c r="K458" s="87"/>
      <c r="L458" s="122"/>
      <c r="M458" s="122"/>
      <c r="N458" s="122"/>
    </row>
    <row r="459" spans="2:14" s="75" customFormat="1" x14ac:dyDescent="0.2">
      <c r="B459" s="76"/>
      <c r="D459" s="78"/>
      <c r="E459" s="78"/>
      <c r="F459" s="78"/>
      <c r="I459" s="87"/>
      <c r="J459" s="120"/>
      <c r="K459" s="87"/>
      <c r="L459" s="122"/>
      <c r="M459" s="122"/>
      <c r="N459" s="122"/>
    </row>
    <row r="460" spans="2:14" s="75" customFormat="1" x14ac:dyDescent="0.2">
      <c r="B460" s="76"/>
      <c r="D460" s="78"/>
      <c r="E460" s="78"/>
      <c r="F460" s="78"/>
      <c r="I460" s="87"/>
      <c r="J460" s="120"/>
      <c r="K460" s="87"/>
      <c r="L460" s="122"/>
      <c r="M460" s="122"/>
      <c r="N460" s="122"/>
    </row>
    <row r="461" spans="2:14" s="75" customFormat="1" x14ac:dyDescent="0.2">
      <c r="B461" s="76"/>
      <c r="D461" s="78"/>
      <c r="E461" s="78"/>
      <c r="F461" s="78"/>
      <c r="I461" s="87"/>
      <c r="J461" s="120"/>
      <c r="K461" s="87"/>
      <c r="L461" s="122"/>
      <c r="M461" s="122"/>
      <c r="N461" s="122"/>
    </row>
    <row r="462" spans="2:14" s="75" customFormat="1" x14ac:dyDescent="0.2">
      <c r="B462" s="76"/>
      <c r="D462" s="78"/>
      <c r="E462" s="78"/>
      <c r="F462" s="78"/>
      <c r="I462" s="87"/>
      <c r="J462" s="120"/>
      <c r="K462" s="87"/>
      <c r="L462" s="122"/>
      <c r="M462" s="122"/>
      <c r="N462" s="122"/>
    </row>
    <row r="463" spans="2:14" s="75" customFormat="1" x14ac:dyDescent="0.2">
      <c r="B463" s="76"/>
      <c r="D463" s="78"/>
      <c r="E463" s="78"/>
      <c r="F463" s="78"/>
      <c r="I463" s="87"/>
      <c r="J463" s="120"/>
      <c r="K463" s="87"/>
      <c r="L463" s="122"/>
      <c r="M463" s="122"/>
      <c r="N463" s="122"/>
    </row>
    <row r="464" spans="2:14" s="75" customFormat="1" x14ac:dyDescent="0.2">
      <c r="B464" s="76"/>
      <c r="D464" s="78"/>
      <c r="E464" s="78"/>
      <c r="F464" s="78"/>
      <c r="I464" s="87"/>
      <c r="J464" s="120"/>
      <c r="K464" s="87"/>
      <c r="L464" s="122"/>
      <c r="M464" s="122"/>
      <c r="N464" s="122"/>
    </row>
    <row r="465" spans="2:14" s="75" customFormat="1" x14ac:dyDescent="0.2">
      <c r="B465" s="76"/>
      <c r="D465" s="78"/>
      <c r="E465" s="78"/>
      <c r="F465" s="78"/>
      <c r="I465" s="87"/>
      <c r="J465" s="120"/>
      <c r="K465" s="87"/>
      <c r="L465" s="122"/>
      <c r="M465" s="122"/>
      <c r="N465" s="122"/>
    </row>
    <row r="466" spans="2:14" s="75" customFormat="1" x14ac:dyDescent="0.2">
      <c r="B466" s="76"/>
      <c r="D466" s="78"/>
      <c r="E466" s="78"/>
      <c r="F466" s="78"/>
      <c r="I466" s="87"/>
      <c r="J466" s="120"/>
      <c r="K466" s="87"/>
      <c r="L466" s="122"/>
      <c r="M466" s="122"/>
      <c r="N466" s="122"/>
    </row>
    <row r="467" spans="2:14" s="75" customFormat="1" x14ac:dyDescent="0.2">
      <c r="B467" s="76"/>
      <c r="D467" s="78"/>
      <c r="E467" s="78"/>
      <c r="F467" s="78"/>
      <c r="I467" s="87"/>
      <c r="J467" s="120"/>
      <c r="K467" s="87"/>
      <c r="L467" s="122"/>
      <c r="M467" s="122"/>
      <c r="N467" s="122"/>
    </row>
    <row r="468" spans="2:14" s="75" customFormat="1" x14ac:dyDescent="0.2">
      <c r="B468" s="76"/>
      <c r="D468" s="78"/>
      <c r="E468" s="78"/>
      <c r="F468" s="78"/>
      <c r="I468" s="87"/>
      <c r="J468" s="120"/>
      <c r="K468" s="87"/>
      <c r="L468" s="122"/>
      <c r="M468" s="122"/>
      <c r="N468" s="122"/>
    </row>
    <row r="469" spans="2:14" s="75" customFormat="1" x14ac:dyDescent="0.2">
      <c r="B469" s="76"/>
      <c r="D469" s="78"/>
      <c r="E469" s="78"/>
      <c r="F469" s="78"/>
      <c r="I469" s="87"/>
      <c r="J469" s="120"/>
      <c r="K469" s="87"/>
      <c r="L469" s="122"/>
      <c r="M469" s="122"/>
      <c r="N469" s="122"/>
    </row>
    <row r="470" spans="2:14" s="75" customFormat="1" x14ac:dyDescent="0.2">
      <c r="B470" s="76"/>
      <c r="D470" s="78"/>
      <c r="E470" s="78"/>
      <c r="F470" s="78"/>
      <c r="I470" s="87"/>
      <c r="J470" s="120"/>
      <c r="K470" s="87"/>
      <c r="L470" s="122"/>
      <c r="M470" s="122"/>
      <c r="N470" s="122"/>
    </row>
    <row r="471" spans="2:14" s="75" customFormat="1" x14ac:dyDescent="0.2">
      <c r="B471" s="76"/>
      <c r="D471" s="78"/>
      <c r="E471" s="78"/>
      <c r="F471" s="78"/>
      <c r="I471" s="87"/>
      <c r="J471" s="120"/>
      <c r="K471" s="87"/>
      <c r="L471" s="122"/>
      <c r="M471" s="122"/>
      <c r="N471" s="122"/>
    </row>
    <row r="472" spans="2:14" s="75" customFormat="1" x14ac:dyDescent="0.2">
      <c r="B472" s="76"/>
      <c r="D472" s="78"/>
      <c r="E472" s="78"/>
      <c r="F472" s="78"/>
      <c r="I472" s="87"/>
      <c r="J472" s="120"/>
      <c r="K472" s="87"/>
      <c r="L472" s="122"/>
      <c r="M472" s="122"/>
      <c r="N472" s="122"/>
    </row>
    <row r="473" spans="2:14" s="75" customFormat="1" x14ac:dyDescent="0.2">
      <c r="B473" s="76"/>
      <c r="I473" s="87"/>
      <c r="J473" s="120"/>
      <c r="K473" s="87"/>
      <c r="L473" s="122"/>
      <c r="M473" s="122"/>
      <c r="N473" s="122"/>
    </row>
    <row r="474" spans="2:14" s="75" customFormat="1" x14ac:dyDescent="0.2">
      <c r="B474" s="76"/>
      <c r="I474" s="87"/>
      <c r="J474" s="120"/>
      <c r="K474" s="87"/>
      <c r="L474" s="122"/>
      <c r="M474" s="122"/>
      <c r="N474" s="122"/>
    </row>
    <row r="475" spans="2:14" s="75" customFormat="1" x14ac:dyDescent="0.2">
      <c r="B475" s="76"/>
      <c r="I475" s="87"/>
      <c r="J475" s="120"/>
      <c r="K475" s="87"/>
      <c r="L475" s="122"/>
      <c r="M475" s="122"/>
      <c r="N475" s="122"/>
    </row>
    <row r="476" spans="2:14" s="75" customFormat="1" x14ac:dyDescent="0.2">
      <c r="B476" s="76"/>
      <c r="I476" s="87"/>
      <c r="J476" s="120"/>
      <c r="K476" s="87"/>
      <c r="L476" s="122"/>
      <c r="M476" s="122"/>
      <c r="N476" s="122"/>
    </row>
    <row r="477" spans="2:14" s="75" customFormat="1" x14ac:dyDescent="0.2">
      <c r="B477" s="76"/>
      <c r="I477" s="87"/>
      <c r="J477" s="120"/>
      <c r="K477" s="87"/>
      <c r="L477" s="122"/>
      <c r="M477" s="122"/>
      <c r="N477" s="122"/>
    </row>
    <row r="478" spans="2:14" s="75" customFormat="1" x14ac:dyDescent="0.2">
      <c r="B478" s="76"/>
      <c r="I478" s="87"/>
      <c r="J478" s="120"/>
      <c r="K478" s="87"/>
      <c r="L478" s="122"/>
      <c r="M478" s="122"/>
      <c r="N478" s="122"/>
    </row>
    <row r="479" spans="2:14" s="75" customFormat="1" x14ac:dyDescent="0.2">
      <c r="B479" s="76"/>
      <c r="I479" s="87"/>
      <c r="J479" s="120"/>
      <c r="K479" s="87"/>
      <c r="L479" s="122"/>
      <c r="M479" s="122"/>
      <c r="N479" s="122"/>
    </row>
    <row r="480" spans="2:14" s="75" customFormat="1" x14ac:dyDescent="0.2">
      <c r="B480" s="76"/>
      <c r="I480" s="87"/>
      <c r="J480" s="120"/>
      <c r="K480" s="87"/>
      <c r="L480" s="87"/>
      <c r="M480" s="87"/>
      <c r="N480" s="87"/>
    </row>
    <row r="481" spans="2:14" s="75" customFormat="1" x14ac:dyDescent="0.2">
      <c r="B481" s="76"/>
      <c r="I481" s="87"/>
      <c r="J481" s="120"/>
      <c r="K481" s="87"/>
      <c r="L481" s="87"/>
      <c r="M481" s="87"/>
      <c r="N481" s="87"/>
    </row>
    <row r="482" spans="2:14" s="75" customFormat="1" x14ac:dyDescent="0.2">
      <c r="B482" s="76"/>
      <c r="I482" s="87"/>
      <c r="J482" s="120"/>
      <c r="K482" s="87"/>
      <c r="L482" s="87"/>
      <c r="M482" s="87"/>
      <c r="N482" s="87"/>
    </row>
    <row r="483" spans="2:14" s="75" customFormat="1" x14ac:dyDescent="0.2">
      <c r="B483" s="76"/>
      <c r="I483" s="87"/>
      <c r="J483" s="120"/>
      <c r="K483" s="87"/>
      <c r="L483" s="87"/>
      <c r="M483" s="87"/>
      <c r="N483" s="87"/>
    </row>
    <row r="484" spans="2:14" s="75" customFormat="1" x14ac:dyDescent="0.2">
      <c r="B484" s="76"/>
      <c r="I484" s="87"/>
      <c r="J484" s="120"/>
      <c r="K484" s="87"/>
      <c r="L484" s="87"/>
      <c r="M484" s="87"/>
      <c r="N484" s="87"/>
    </row>
    <row r="485" spans="2:14" s="75" customFormat="1" x14ac:dyDescent="0.2">
      <c r="B485" s="76"/>
      <c r="I485" s="87"/>
      <c r="J485" s="120"/>
      <c r="K485" s="87"/>
      <c r="L485" s="87"/>
      <c r="M485" s="87"/>
      <c r="N485" s="87"/>
    </row>
    <row r="486" spans="2:14" s="75" customFormat="1" x14ac:dyDescent="0.2">
      <c r="B486" s="76"/>
      <c r="I486" s="87"/>
      <c r="J486" s="120"/>
      <c r="K486" s="87"/>
      <c r="L486" s="87"/>
      <c r="M486" s="87"/>
      <c r="N486" s="87"/>
    </row>
    <row r="487" spans="2:14" s="75" customFormat="1" x14ac:dyDescent="0.2">
      <c r="B487" s="76"/>
      <c r="I487" s="87"/>
      <c r="J487" s="120"/>
      <c r="K487" s="87"/>
      <c r="L487" s="87"/>
      <c r="M487" s="87"/>
      <c r="N487" s="87"/>
    </row>
    <row r="488" spans="2:14" s="75" customFormat="1" x14ac:dyDescent="0.2">
      <c r="B488" s="76"/>
      <c r="I488" s="87"/>
      <c r="J488" s="120"/>
      <c r="K488" s="87"/>
      <c r="L488" s="87"/>
      <c r="M488" s="87"/>
      <c r="N488" s="87"/>
    </row>
    <row r="489" spans="2:14" s="75" customFormat="1" x14ac:dyDescent="0.2">
      <c r="B489" s="76"/>
      <c r="I489" s="87"/>
      <c r="J489" s="120"/>
      <c r="K489" s="87"/>
      <c r="L489" s="87"/>
      <c r="M489" s="87"/>
      <c r="N489" s="87"/>
    </row>
    <row r="490" spans="2:14" s="75" customFormat="1" x14ac:dyDescent="0.2">
      <c r="B490" s="76"/>
      <c r="I490" s="87"/>
      <c r="J490" s="120"/>
      <c r="K490" s="87"/>
      <c r="L490" s="87"/>
      <c r="M490" s="87"/>
      <c r="N490" s="87"/>
    </row>
    <row r="491" spans="2:14" s="75" customFormat="1" x14ac:dyDescent="0.2">
      <c r="B491" s="76"/>
      <c r="I491" s="87"/>
      <c r="J491" s="120"/>
      <c r="K491" s="87"/>
      <c r="L491" s="87"/>
      <c r="M491" s="87"/>
      <c r="N491" s="87"/>
    </row>
    <row r="492" spans="2:14" s="75" customFormat="1" x14ac:dyDescent="0.2">
      <c r="B492" s="76"/>
      <c r="I492" s="87"/>
      <c r="J492" s="120"/>
      <c r="K492" s="87"/>
      <c r="L492" s="87"/>
      <c r="M492" s="87"/>
      <c r="N492" s="87"/>
    </row>
    <row r="493" spans="2:14" s="75" customFormat="1" x14ac:dyDescent="0.2">
      <c r="B493" s="76"/>
      <c r="I493" s="87"/>
      <c r="J493" s="120"/>
      <c r="K493" s="87"/>
      <c r="L493" s="87"/>
      <c r="M493" s="87"/>
      <c r="N493" s="87"/>
    </row>
    <row r="494" spans="2:14" s="75" customFormat="1" x14ac:dyDescent="0.2">
      <c r="B494" s="76"/>
      <c r="I494" s="87"/>
      <c r="J494" s="120"/>
      <c r="K494" s="87"/>
      <c r="L494" s="87"/>
      <c r="M494" s="87"/>
      <c r="N494" s="87"/>
    </row>
    <row r="495" spans="2:14" s="75" customFormat="1" x14ac:dyDescent="0.2">
      <c r="B495" s="76"/>
      <c r="I495" s="87"/>
      <c r="J495" s="120"/>
      <c r="K495" s="87"/>
      <c r="L495" s="87"/>
      <c r="M495" s="87"/>
      <c r="N495" s="87"/>
    </row>
    <row r="496" spans="2:14" s="75" customFormat="1" x14ac:dyDescent="0.2">
      <c r="B496" s="76"/>
      <c r="I496" s="87"/>
      <c r="J496" s="120"/>
      <c r="K496" s="87"/>
      <c r="L496" s="87"/>
      <c r="M496" s="87"/>
      <c r="N496" s="87"/>
    </row>
    <row r="497" spans="2:14" s="75" customFormat="1" x14ac:dyDescent="0.2">
      <c r="B497" s="76"/>
      <c r="I497" s="87"/>
      <c r="J497" s="120"/>
      <c r="K497" s="87"/>
      <c r="L497" s="87"/>
      <c r="M497" s="87"/>
      <c r="N497" s="87"/>
    </row>
    <row r="498" spans="2:14" s="75" customFormat="1" x14ac:dyDescent="0.2">
      <c r="B498" s="76"/>
      <c r="I498" s="87"/>
      <c r="J498" s="120"/>
      <c r="K498" s="87"/>
      <c r="L498" s="87"/>
      <c r="M498" s="87"/>
      <c r="N498" s="87"/>
    </row>
    <row r="499" spans="2:14" s="75" customFormat="1" x14ac:dyDescent="0.2">
      <c r="B499" s="76"/>
      <c r="I499" s="87"/>
      <c r="J499" s="120"/>
      <c r="K499" s="87"/>
      <c r="L499" s="87"/>
      <c r="M499" s="87"/>
      <c r="N499" s="87"/>
    </row>
    <row r="500" spans="2:14" s="75" customFormat="1" x14ac:dyDescent="0.2">
      <c r="B500" s="76"/>
      <c r="I500" s="87"/>
      <c r="J500" s="120"/>
      <c r="K500" s="87"/>
      <c r="L500" s="87"/>
      <c r="M500" s="87"/>
      <c r="N500" s="87"/>
    </row>
    <row r="501" spans="2:14" s="75" customFormat="1" x14ac:dyDescent="0.2">
      <c r="B501" s="76"/>
      <c r="I501" s="87"/>
      <c r="J501" s="120"/>
      <c r="K501" s="87"/>
      <c r="L501" s="87"/>
      <c r="M501" s="87"/>
      <c r="N501" s="87"/>
    </row>
    <row r="502" spans="2:14" s="75" customFormat="1" x14ac:dyDescent="0.2">
      <c r="B502" s="76"/>
      <c r="I502" s="87"/>
      <c r="J502" s="120"/>
      <c r="K502" s="87"/>
      <c r="L502" s="87"/>
      <c r="M502" s="87"/>
      <c r="N502" s="87"/>
    </row>
    <row r="503" spans="2:14" s="75" customFormat="1" x14ac:dyDescent="0.2">
      <c r="B503" s="76"/>
      <c r="I503" s="87"/>
      <c r="J503" s="120"/>
      <c r="K503" s="87"/>
      <c r="L503" s="87"/>
      <c r="M503" s="87"/>
      <c r="N503" s="87"/>
    </row>
    <row r="504" spans="2:14" s="75" customFormat="1" x14ac:dyDescent="0.2">
      <c r="B504" s="76"/>
      <c r="I504" s="87"/>
      <c r="J504" s="120"/>
      <c r="K504" s="87"/>
      <c r="L504" s="87"/>
      <c r="M504" s="87"/>
      <c r="N504" s="87"/>
    </row>
    <row r="505" spans="2:14" s="75" customFormat="1" x14ac:dyDescent="0.2">
      <c r="B505" s="76"/>
      <c r="I505" s="87"/>
      <c r="J505" s="120"/>
      <c r="K505" s="87"/>
      <c r="L505" s="87"/>
      <c r="M505" s="87"/>
      <c r="N505" s="87"/>
    </row>
    <row r="506" spans="2:14" s="75" customFormat="1" x14ac:dyDescent="0.2">
      <c r="B506" s="76"/>
      <c r="I506" s="87"/>
      <c r="J506" s="120"/>
      <c r="K506" s="87"/>
      <c r="L506" s="87"/>
      <c r="M506" s="87"/>
      <c r="N506" s="87"/>
    </row>
    <row r="507" spans="2:14" s="75" customFormat="1" x14ac:dyDescent="0.2">
      <c r="B507" s="76"/>
      <c r="I507" s="87"/>
      <c r="J507" s="120"/>
      <c r="K507" s="87"/>
      <c r="L507" s="87"/>
      <c r="M507" s="87"/>
      <c r="N507" s="87"/>
    </row>
    <row r="508" spans="2:14" s="75" customFormat="1" x14ac:dyDescent="0.2">
      <c r="B508" s="76"/>
      <c r="I508" s="87"/>
      <c r="J508" s="120"/>
      <c r="K508" s="87"/>
      <c r="L508" s="87"/>
      <c r="M508" s="87"/>
      <c r="N508" s="87"/>
    </row>
    <row r="509" spans="2:14" s="75" customFormat="1" x14ac:dyDescent="0.2">
      <c r="B509" s="76"/>
      <c r="I509" s="87"/>
      <c r="J509" s="120"/>
      <c r="K509" s="87"/>
      <c r="L509" s="87"/>
      <c r="M509" s="87"/>
      <c r="N509" s="87"/>
    </row>
    <row r="510" spans="2:14" s="75" customFormat="1" x14ac:dyDescent="0.2">
      <c r="B510" s="76"/>
      <c r="I510" s="87"/>
      <c r="J510" s="120"/>
      <c r="K510" s="87"/>
      <c r="L510" s="87"/>
      <c r="M510" s="87"/>
      <c r="N510" s="87"/>
    </row>
    <row r="511" spans="2:14" s="75" customFormat="1" x14ac:dyDescent="0.2">
      <c r="B511" s="76"/>
      <c r="I511" s="87"/>
      <c r="J511" s="120"/>
      <c r="K511" s="87"/>
      <c r="L511" s="87"/>
      <c r="M511" s="87"/>
      <c r="N511" s="87"/>
    </row>
    <row r="512" spans="2:14" s="75" customFormat="1" x14ac:dyDescent="0.2">
      <c r="B512" s="76"/>
      <c r="I512" s="87"/>
      <c r="J512" s="120"/>
      <c r="K512" s="87"/>
      <c r="L512" s="87"/>
      <c r="M512" s="87"/>
      <c r="N512" s="87"/>
    </row>
    <row r="513" spans="2:14" s="75" customFormat="1" x14ac:dyDescent="0.2">
      <c r="B513" s="76"/>
      <c r="I513" s="87"/>
      <c r="J513" s="120"/>
      <c r="K513" s="87"/>
      <c r="L513" s="87"/>
      <c r="M513" s="87"/>
      <c r="N513" s="87"/>
    </row>
    <row r="514" spans="2:14" s="75" customFormat="1" x14ac:dyDescent="0.2">
      <c r="B514" s="76"/>
      <c r="I514" s="87"/>
      <c r="J514" s="120"/>
      <c r="K514" s="87"/>
      <c r="L514" s="87"/>
      <c r="M514" s="87"/>
      <c r="N514" s="87"/>
    </row>
    <row r="515" spans="2:14" s="75" customFormat="1" x14ac:dyDescent="0.2">
      <c r="B515" s="76"/>
      <c r="I515" s="87"/>
      <c r="J515" s="120"/>
      <c r="K515" s="87"/>
      <c r="L515" s="87"/>
      <c r="M515" s="87"/>
      <c r="N515" s="87"/>
    </row>
    <row r="516" spans="2:14" s="75" customFormat="1" x14ac:dyDescent="0.2">
      <c r="B516" s="76"/>
      <c r="I516" s="87"/>
      <c r="J516" s="120"/>
      <c r="K516" s="87"/>
      <c r="L516" s="87"/>
      <c r="M516" s="87"/>
      <c r="N516" s="87"/>
    </row>
    <row r="517" spans="2:14" s="75" customFormat="1" x14ac:dyDescent="0.2">
      <c r="B517" s="76"/>
      <c r="I517" s="87"/>
      <c r="J517" s="120"/>
      <c r="K517" s="87"/>
      <c r="L517" s="87"/>
      <c r="M517" s="87"/>
      <c r="N517" s="87"/>
    </row>
    <row r="518" spans="2:14" s="75" customFormat="1" x14ac:dyDescent="0.2">
      <c r="B518" s="76"/>
      <c r="I518" s="87"/>
      <c r="J518" s="120"/>
      <c r="K518" s="87"/>
      <c r="L518" s="87"/>
      <c r="M518" s="87"/>
      <c r="N518" s="87"/>
    </row>
    <row r="519" spans="2:14" s="75" customFormat="1" x14ac:dyDescent="0.2">
      <c r="B519" s="76"/>
      <c r="I519" s="87"/>
      <c r="J519" s="120"/>
      <c r="K519" s="87"/>
      <c r="L519" s="87"/>
      <c r="M519" s="87"/>
      <c r="N519" s="87"/>
    </row>
    <row r="520" spans="2:14" s="75" customFormat="1" x14ac:dyDescent="0.2">
      <c r="B520" s="76"/>
      <c r="I520" s="87"/>
      <c r="J520" s="120"/>
      <c r="K520" s="87"/>
      <c r="L520" s="87"/>
      <c r="M520" s="87"/>
      <c r="N520" s="87"/>
    </row>
    <row r="521" spans="2:14" s="75" customFormat="1" x14ac:dyDescent="0.2">
      <c r="B521" s="76"/>
      <c r="I521" s="87"/>
      <c r="J521" s="120"/>
      <c r="K521" s="87"/>
      <c r="L521" s="87"/>
      <c r="M521" s="87"/>
      <c r="N521" s="87"/>
    </row>
    <row r="522" spans="2:14" s="75" customFormat="1" x14ac:dyDescent="0.2">
      <c r="B522" s="76"/>
      <c r="I522" s="87"/>
      <c r="J522" s="120"/>
      <c r="K522" s="87"/>
      <c r="L522" s="87"/>
      <c r="M522" s="87"/>
      <c r="N522" s="87"/>
    </row>
    <row r="523" spans="2:14" s="75" customFormat="1" x14ac:dyDescent="0.2">
      <c r="B523" s="76"/>
      <c r="I523" s="87"/>
      <c r="J523" s="120"/>
      <c r="K523" s="87"/>
      <c r="L523" s="87"/>
      <c r="M523" s="87"/>
      <c r="N523" s="87"/>
    </row>
    <row r="524" spans="2:14" s="75" customFormat="1" x14ac:dyDescent="0.2">
      <c r="B524" s="76"/>
      <c r="I524" s="87"/>
      <c r="J524" s="120"/>
      <c r="K524" s="87"/>
      <c r="L524" s="87"/>
      <c r="M524" s="87"/>
      <c r="N524" s="87"/>
    </row>
    <row r="525" spans="2:14" s="75" customFormat="1" x14ac:dyDescent="0.2">
      <c r="B525" s="76"/>
      <c r="I525" s="87"/>
      <c r="J525" s="120"/>
      <c r="K525" s="87"/>
      <c r="L525" s="87"/>
      <c r="M525" s="87"/>
      <c r="N525" s="87"/>
    </row>
    <row r="526" spans="2:14" s="75" customFormat="1" x14ac:dyDescent="0.2">
      <c r="B526" s="76"/>
      <c r="I526" s="87"/>
      <c r="J526" s="120"/>
      <c r="K526" s="87"/>
      <c r="L526" s="87"/>
      <c r="M526" s="87"/>
      <c r="N526" s="87"/>
    </row>
    <row r="527" spans="2:14" s="75" customFormat="1" x14ac:dyDescent="0.2">
      <c r="B527" s="76"/>
      <c r="I527" s="87"/>
      <c r="J527" s="120"/>
      <c r="K527" s="87"/>
      <c r="L527" s="87"/>
      <c r="M527" s="87"/>
      <c r="N527" s="87"/>
    </row>
    <row r="528" spans="2:14" s="75" customFormat="1" x14ac:dyDescent="0.2">
      <c r="B528" s="76"/>
      <c r="I528" s="87"/>
      <c r="J528" s="120"/>
      <c r="K528" s="87"/>
      <c r="L528" s="87"/>
      <c r="M528" s="87"/>
      <c r="N528" s="87"/>
    </row>
    <row r="529" spans="2:28" s="75" customFormat="1" x14ac:dyDescent="0.2">
      <c r="B529" s="76"/>
      <c r="I529" s="87"/>
      <c r="J529" s="120"/>
      <c r="K529" s="87"/>
      <c r="L529" s="87"/>
      <c r="M529" s="87"/>
      <c r="N529" s="87"/>
    </row>
    <row r="530" spans="2:28" s="75" customFormat="1" x14ac:dyDescent="0.2">
      <c r="B530" s="76"/>
      <c r="I530" s="87"/>
      <c r="J530" s="120"/>
      <c r="K530" s="87"/>
      <c r="L530" s="87"/>
      <c r="M530" s="87"/>
      <c r="N530" s="87"/>
    </row>
    <row r="531" spans="2:28" s="75" customFormat="1" x14ac:dyDescent="0.2">
      <c r="B531" s="76"/>
      <c r="I531" s="87"/>
      <c r="J531" s="120"/>
      <c r="K531" s="87"/>
      <c r="L531" s="87"/>
      <c r="M531" s="87"/>
      <c r="N531" s="87"/>
    </row>
    <row r="532" spans="2:28" s="75" customFormat="1" x14ac:dyDescent="0.2">
      <c r="B532" s="76"/>
      <c r="I532" s="87"/>
      <c r="J532" s="120"/>
      <c r="K532" s="87"/>
      <c r="L532" s="87"/>
      <c r="M532" s="87"/>
      <c r="N532" s="87"/>
    </row>
    <row r="533" spans="2:28" s="75" customFormat="1" x14ac:dyDescent="0.2">
      <c r="B533" s="76"/>
      <c r="I533" s="87"/>
      <c r="J533" s="120"/>
      <c r="K533" s="87"/>
      <c r="L533" s="87"/>
      <c r="M533" s="87"/>
      <c r="N533" s="87"/>
    </row>
    <row r="534" spans="2:28" s="75" customFormat="1" x14ac:dyDescent="0.2">
      <c r="B534" s="76"/>
      <c r="I534" s="87"/>
      <c r="J534" s="120"/>
      <c r="K534" s="87"/>
      <c r="L534" s="87"/>
      <c r="M534" s="87"/>
      <c r="N534" s="87"/>
    </row>
    <row r="535" spans="2:28" s="75" customFormat="1" x14ac:dyDescent="0.2">
      <c r="B535" s="76"/>
      <c r="I535" s="87"/>
      <c r="J535" s="120"/>
      <c r="K535" s="87"/>
      <c r="L535" s="87"/>
      <c r="M535" s="87"/>
      <c r="N535" s="87"/>
      <c r="Q535" s="57"/>
      <c r="R535" s="57"/>
      <c r="S535" s="57"/>
      <c r="T535" s="57"/>
      <c r="U535" s="57"/>
      <c r="V535" s="57"/>
      <c r="W535" s="57"/>
      <c r="X535" s="57"/>
      <c r="Y535" s="57"/>
      <c r="Z535" s="57"/>
      <c r="AA535" s="57"/>
      <c r="AB535" s="57"/>
    </row>
    <row r="536" spans="2:28" s="75" customFormat="1" x14ac:dyDescent="0.2">
      <c r="B536" s="76"/>
      <c r="I536" s="87"/>
      <c r="J536" s="120"/>
      <c r="K536" s="87"/>
      <c r="L536" s="87"/>
      <c r="M536" s="87"/>
      <c r="N536" s="87"/>
      <c r="Q536" s="57"/>
      <c r="R536" s="57"/>
      <c r="S536" s="57"/>
      <c r="T536" s="57"/>
      <c r="U536" s="57"/>
      <c r="V536" s="57"/>
      <c r="W536" s="57"/>
      <c r="X536" s="57"/>
      <c r="Y536" s="57"/>
      <c r="Z536" s="57"/>
      <c r="AA536" s="57"/>
      <c r="AB536" s="57"/>
    </row>
    <row r="537" spans="2:28" s="75" customFormat="1" x14ac:dyDescent="0.2">
      <c r="B537" s="76"/>
      <c r="I537" s="87"/>
      <c r="J537" s="120"/>
      <c r="K537" s="87"/>
      <c r="L537" s="87"/>
      <c r="M537" s="87"/>
      <c r="N537" s="87"/>
      <c r="Q537" s="57"/>
      <c r="R537" s="57"/>
      <c r="S537" s="57"/>
      <c r="T537" s="57"/>
      <c r="U537" s="57"/>
      <c r="V537" s="57"/>
      <c r="W537" s="57"/>
      <c r="X537" s="57"/>
      <c r="Y537" s="57"/>
      <c r="Z537" s="57"/>
      <c r="AA537" s="57"/>
      <c r="AB537" s="57"/>
    </row>
    <row r="538" spans="2:28" s="75" customFormat="1" x14ac:dyDescent="0.2">
      <c r="B538" s="76"/>
      <c r="I538" s="87"/>
      <c r="J538" s="120"/>
      <c r="K538" s="87"/>
      <c r="L538" s="87"/>
      <c r="M538" s="87"/>
      <c r="N538" s="87"/>
      <c r="Q538" s="57"/>
      <c r="R538" s="57"/>
      <c r="S538" s="57"/>
      <c r="T538" s="57"/>
      <c r="U538" s="57"/>
      <c r="V538" s="57"/>
      <c r="W538" s="57"/>
      <c r="X538" s="57"/>
      <c r="Y538" s="57"/>
      <c r="Z538" s="57"/>
      <c r="AA538" s="57"/>
      <c r="AB538" s="57"/>
    </row>
    <row r="539" spans="2:28" s="75" customFormat="1" x14ac:dyDescent="0.2">
      <c r="B539" s="76"/>
      <c r="I539" s="87"/>
      <c r="J539" s="120"/>
      <c r="K539" s="87"/>
      <c r="L539" s="87"/>
      <c r="M539" s="87"/>
      <c r="N539" s="87"/>
      <c r="Q539" s="57"/>
      <c r="R539" s="57"/>
      <c r="S539" s="57"/>
      <c r="T539" s="57"/>
      <c r="U539" s="57"/>
      <c r="V539" s="57"/>
      <c r="W539" s="57"/>
      <c r="X539" s="57"/>
      <c r="Y539" s="57"/>
      <c r="Z539" s="57"/>
      <c r="AA539" s="57"/>
      <c r="AB539" s="57"/>
    </row>
    <row r="540" spans="2:28" s="75" customFormat="1" x14ac:dyDescent="0.2">
      <c r="B540" s="76"/>
      <c r="I540" s="87"/>
      <c r="J540" s="120"/>
      <c r="K540" s="87"/>
      <c r="L540" s="87"/>
      <c r="M540" s="87"/>
      <c r="N540" s="87"/>
      <c r="Q540" s="57"/>
      <c r="R540" s="57"/>
      <c r="S540" s="57"/>
      <c r="T540" s="57"/>
      <c r="U540" s="57"/>
      <c r="V540" s="57"/>
      <c r="W540" s="57"/>
      <c r="X540" s="57"/>
      <c r="Y540" s="57"/>
      <c r="Z540" s="57"/>
      <c r="AA540" s="57"/>
      <c r="AB540" s="57"/>
    </row>
    <row r="541" spans="2:28" s="75" customFormat="1" x14ac:dyDescent="0.2">
      <c r="B541" s="76"/>
      <c r="I541" s="87"/>
      <c r="J541" s="120"/>
      <c r="K541" s="87"/>
      <c r="L541" s="87"/>
      <c r="M541" s="87"/>
      <c r="N541" s="87"/>
      <c r="Q541" s="57"/>
      <c r="R541" s="57"/>
      <c r="S541" s="57"/>
      <c r="T541" s="57"/>
      <c r="U541" s="57"/>
      <c r="V541" s="57"/>
      <c r="W541" s="57"/>
      <c r="X541" s="57"/>
      <c r="Y541" s="57"/>
      <c r="Z541" s="57"/>
      <c r="AA541" s="57"/>
      <c r="AB541" s="57"/>
    </row>
    <row r="542" spans="2:28" s="75" customFormat="1" x14ac:dyDescent="0.2">
      <c r="B542" s="76"/>
      <c r="I542" s="87"/>
      <c r="J542" s="120"/>
      <c r="K542" s="87"/>
      <c r="L542" s="87"/>
      <c r="M542" s="87"/>
      <c r="N542" s="87"/>
      <c r="Q542" s="57"/>
      <c r="R542" s="57"/>
      <c r="S542" s="57"/>
      <c r="T542" s="57"/>
      <c r="U542" s="57"/>
      <c r="V542" s="57"/>
      <c r="W542" s="57"/>
      <c r="X542" s="57"/>
      <c r="Y542" s="57"/>
      <c r="Z542" s="57"/>
      <c r="AA542" s="57"/>
      <c r="AB542" s="57"/>
    </row>
    <row r="543" spans="2:28" s="75" customFormat="1" x14ac:dyDescent="0.2">
      <c r="B543" s="76"/>
      <c r="I543" s="87"/>
      <c r="J543" s="120"/>
      <c r="K543" s="87"/>
      <c r="L543" s="87"/>
      <c r="M543" s="87"/>
      <c r="N543" s="87"/>
      <c r="Q543" s="57"/>
      <c r="R543" s="57"/>
      <c r="S543" s="57"/>
      <c r="T543" s="57"/>
      <c r="U543" s="57"/>
      <c r="V543" s="57"/>
      <c r="W543" s="57"/>
      <c r="X543" s="57"/>
      <c r="Y543" s="57"/>
      <c r="Z543" s="57"/>
      <c r="AA543" s="57"/>
      <c r="AB543" s="57"/>
    </row>
    <row r="544" spans="2:28" s="75" customFormat="1" x14ac:dyDescent="0.2">
      <c r="B544" s="76"/>
      <c r="I544" s="87"/>
      <c r="J544" s="120"/>
      <c r="K544" s="87"/>
      <c r="L544" s="87"/>
      <c r="M544" s="87"/>
      <c r="N544" s="87"/>
      <c r="Q544" s="57"/>
      <c r="R544" s="57"/>
      <c r="S544" s="57"/>
      <c r="T544" s="57"/>
      <c r="U544" s="57"/>
      <c r="V544" s="57"/>
      <c r="W544" s="57"/>
      <c r="X544" s="57"/>
      <c r="Y544" s="57"/>
      <c r="Z544" s="57"/>
      <c r="AA544" s="57"/>
      <c r="AB544" s="57"/>
    </row>
    <row r="545" spans="2:28" s="75" customFormat="1" x14ac:dyDescent="0.2">
      <c r="B545" s="76"/>
      <c r="I545" s="87"/>
      <c r="J545" s="120"/>
      <c r="K545" s="87"/>
      <c r="L545" s="87"/>
      <c r="M545" s="87"/>
      <c r="N545" s="87"/>
      <c r="Q545" s="57"/>
      <c r="R545" s="57"/>
      <c r="S545" s="57"/>
      <c r="T545" s="57"/>
      <c r="U545" s="57"/>
      <c r="V545" s="57"/>
      <c r="W545" s="57"/>
      <c r="X545" s="57"/>
      <c r="Y545" s="57"/>
      <c r="Z545" s="57"/>
      <c r="AA545" s="57"/>
      <c r="AB545" s="57"/>
    </row>
    <row r="546" spans="2:28" s="75" customFormat="1" x14ac:dyDescent="0.2">
      <c r="B546" s="76"/>
      <c r="I546" s="87"/>
      <c r="J546" s="120"/>
      <c r="K546" s="87"/>
      <c r="L546" s="87"/>
      <c r="M546" s="87"/>
      <c r="N546" s="87"/>
      <c r="Q546" s="57"/>
      <c r="R546" s="57"/>
      <c r="S546" s="57"/>
      <c r="T546" s="57"/>
      <c r="U546" s="57"/>
      <c r="V546" s="57"/>
      <c r="W546" s="57"/>
      <c r="X546" s="57"/>
      <c r="Y546" s="57"/>
      <c r="Z546" s="57"/>
      <c r="AA546" s="57"/>
      <c r="AB546" s="57"/>
    </row>
    <row r="547" spans="2:28" s="75" customFormat="1" x14ac:dyDescent="0.2">
      <c r="B547" s="76"/>
      <c r="I547" s="87"/>
      <c r="J547" s="120"/>
      <c r="K547" s="87"/>
      <c r="L547" s="87"/>
      <c r="M547" s="87"/>
      <c r="N547" s="87"/>
      <c r="Q547" s="57"/>
      <c r="R547" s="57"/>
      <c r="S547" s="57"/>
      <c r="T547" s="57"/>
      <c r="U547" s="57"/>
      <c r="V547" s="57"/>
      <c r="W547" s="57"/>
      <c r="X547" s="57"/>
      <c r="Y547" s="57"/>
      <c r="Z547" s="57"/>
      <c r="AA547" s="57"/>
      <c r="AB547" s="57"/>
    </row>
    <row r="548" spans="2:28" s="75" customFormat="1" x14ac:dyDescent="0.2">
      <c r="B548" s="76"/>
      <c r="I548" s="87"/>
      <c r="J548" s="120"/>
      <c r="K548" s="87"/>
      <c r="L548" s="87"/>
      <c r="M548" s="87"/>
      <c r="N548" s="87"/>
      <c r="Q548" s="57"/>
      <c r="R548" s="57"/>
      <c r="S548" s="57"/>
      <c r="T548" s="57"/>
      <c r="U548" s="57"/>
      <c r="V548" s="57"/>
      <c r="W548" s="57"/>
      <c r="X548" s="57"/>
      <c r="Y548" s="57"/>
      <c r="Z548" s="57"/>
      <c r="AA548" s="57"/>
      <c r="AB548" s="57"/>
    </row>
    <row r="549" spans="2:28" s="75" customFormat="1" x14ac:dyDescent="0.2">
      <c r="B549" s="76"/>
      <c r="I549" s="87"/>
      <c r="J549" s="120"/>
      <c r="K549" s="87"/>
      <c r="L549" s="87"/>
      <c r="M549" s="87"/>
      <c r="N549" s="87"/>
      <c r="Q549" s="57"/>
      <c r="R549" s="57"/>
      <c r="S549" s="57"/>
      <c r="T549" s="57"/>
      <c r="U549" s="57"/>
      <c r="V549" s="57"/>
      <c r="W549" s="57"/>
      <c r="X549" s="57"/>
      <c r="Y549" s="57"/>
      <c r="Z549" s="57"/>
      <c r="AA549" s="57"/>
      <c r="AB549" s="57"/>
    </row>
    <row r="550" spans="2:28" s="75" customFormat="1" x14ac:dyDescent="0.2">
      <c r="B550" s="76"/>
      <c r="I550" s="87"/>
      <c r="J550" s="120"/>
      <c r="K550" s="87"/>
      <c r="L550" s="87"/>
      <c r="M550" s="87"/>
      <c r="N550" s="87"/>
      <c r="Q550" s="57"/>
      <c r="R550" s="57"/>
      <c r="S550" s="57"/>
      <c r="T550" s="57"/>
      <c r="U550" s="57"/>
      <c r="V550" s="57"/>
      <c r="W550" s="57"/>
      <c r="X550" s="57"/>
      <c r="Y550" s="57"/>
      <c r="Z550" s="57"/>
      <c r="AA550" s="57"/>
      <c r="AB550" s="57"/>
    </row>
  </sheetData>
  <mergeCells count="6">
    <mergeCell ref="A1:F1"/>
    <mergeCell ref="A2:F2"/>
    <mergeCell ref="A3:F3"/>
    <mergeCell ref="I1:N1"/>
    <mergeCell ref="I2:N2"/>
    <mergeCell ref="I3:N3"/>
  </mergeCells>
  <pageMargins left="0.78740157499999996" right="0.78740157499999996" top="0.984251969" bottom="0.984251969" header="0.4921259845" footer="0.4921259845"/>
  <pageSetup paperSize="9" orientation="portrait" horizontalDpi="4294967293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02"/>
  <sheetViews>
    <sheetView workbookViewId="0">
      <pane ySplit="11" topLeftCell="A179" activePane="bottomLeft" state="frozenSplit"/>
      <selection activeCell="G47" sqref="G47"/>
      <selection pane="bottomLeft" activeCell="P200" sqref="P200"/>
    </sheetView>
  </sheetViews>
  <sheetFormatPr baseColWidth="10" defaultRowHeight="12.75" x14ac:dyDescent="0.2"/>
  <cols>
    <col min="1" max="1" width="13.28515625" customWidth="1"/>
    <col min="2" max="2" width="11" style="21" customWidth="1"/>
    <col min="3" max="6" width="11" customWidth="1"/>
    <col min="9" max="9" width="13.28515625" style="87" customWidth="1"/>
    <col min="10" max="10" width="11" style="120" customWidth="1"/>
    <col min="11" max="14" width="11" style="87" customWidth="1"/>
  </cols>
  <sheetData>
    <row r="1" spans="1:14" ht="15" customHeight="1" x14ac:dyDescent="0.25">
      <c r="A1" s="199" t="s">
        <v>45</v>
      </c>
      <c r="B1" s="199"/>
      <c r="C1" s="199"/>
      <c r="D1" s="199"/>
      <c r="E1" s="199"/>
      <c r="F1" s="199"/>
      <c r="G1" s="19"/>
      <c r="H1" s="19"/>
      <c r="I1" s="194" t="s">
        <v>45</v>
      </c>
      <c r="J1" s="194"/>
      <c r="K1" s="194"/>
      <c r="L1" s="194"/>
      <c r="M1" s="194"/>
      <c r="N1" s="194"/>
    </row>
    <row r="2" spans="1:14" ht="15" customHeight="1" x14ac:dyDescent="0.3">
      <c r="A2" s="199" t="s">
        <v>33</v>
      </c>
      <c r="B2" s="199"/>
      <c r="C2" s="199"/>
      <c r="D2" s="199"/>
      <c r="E2" s="199"/>
      <c r="F2" s="199"/>
      <c r="G2" s="19"/>
      <c r="H2" s="19"/>
      <c r="I2" s="194" t="s">
        <v>46</v>
      </c>
      <c r="J2" s="194"/>
      <c r="K2" s="194"/>
      <c r="L2" s="194"/>
      <c r="M2" s="194"/>
      <c r="N2" s="194"/>
    </row>
    <row r="3" spans="1:14" ht="15" customHeight="1" x14ac:dyDescent="0.25">
      <c r="A3" s="200" t="s">
        <v>35</v>
      </c>
      <c r="B3" s="200"/>
      <c r="C3" s="200"/>
      <c r="D3" s="200"/>
      <c r="E3" s="200"/>
      <c r="F3" s="200"/>
      <c r="G3" s="20"/>
      <c r="H3" s="20"/>
      <c r="I3" s="195" t="s">
        <v>36</v>
      </c>
      <c r="J3" s="195"/>
      <c r="K3" s="195"/>
      <c r="L3" s="195"/>
      <c r="M3" s="195"/>
      <c r="N3" s="195"/>
    </row>
    <row r="4" spans="1:14" ht="15" customHeight="1" x14ac:dyDescent="0.25">
      <c r="A4" s="187" t="str">
        <f>'Daten STOB'!A4</f>
        <v>Vorläufig</v>
      </c>
      <c r="B4" s="55"/>
      <c r="C4" s="55"/>
      <c r="D4" s="55"/>
      <c r="E4" s="55"/>
      <c r="F4" s="55"/>
      <c r="G4" s="20"/>
      <c r="H4" s="20"/>
      <c r="I4" s="85"/>
      <c r="J4" s="85"/>
      <c r="K4" s="85"/>
      <c r="L4" s="85"/>
      <c r="M4" s="85"/>
      <c r="N4" s="85"/>
    </row>
    <row r="5" spans="1:14" ht="13.5" thickBot="1" x14ac:dyDescent="0.25">
      <c r="A5" s="51" t="s">
        <v>69</v>
      </c>
      <c r="B5"/>
      <c r="I5" s="86"/>
      <c r="J5" s="87"/>
    </row>
    <row r="6" spans="1:14" s="42" customFormat="1" ht="12" x14ac:dyDescent="0.2">
      <c r="A6" s="60" t="s">
        <v>25</v>
      </c>
      <c r="B6" s="43" t="s">
        <v>23</v>
      </c>
      <c r="C6" s="43" t="s">
        <v>2</v>
      </c>
      <c r="D6" s="45" t="s">
        <v>0</v>
      </c>
      <c r="E6" s="43" t="s">
        <v>1</v>
      </c>
      <c r="F6" s="52" t="s">
        <v>3</v>
      </c>
      <c r="I6" s="88" t="s">
        <v>25</v>
      </c>
      <c r="J6" s="88" t="s">
        <v>23</v>
      </c>
      <c r="K6" s="88" t="s">
        <v>2</v>
      </c>
      <c r="L6" s="89" t="s">
        <v>0</v>
      </c>
      <c r="M6" s="88" t="s">
        <v>1</v>
      </c>
      <c r="N6" s="90" t="s">
        <v>3</v>
      </c>
    </row>
    <row r="7" spans="1:14" s="42" customFormat="1" thickBot="1" x14ac:dyDescent="0.25">
      <c r="A7" s="44" t="s">
        <v>26</v>
      </c>
      <c r="B7" s="44" t="s">
        <v>24</v>
      </c>
      <c r="C7" s="44" t="s">
        <v>24</v>
      </c>
      <c r="D7" s="46" t="s">
        <v>27</v>
      </c>
      <c r="E7" s="44" t="s">
        <v>27</v>
      </c>
      <c r="F7" s="53" t="s">
        <v>27</v>
      </c>
      <c r="I7" s="91" t="s">
        <v>26</v>
      </c>
      <c r="J7" s="91" t="s">
        <v>24</v>
      </c>
      <c r="K7" s="91" t="s">
        <v>24</v>
      </c>
      <c r="L7" s="92" t="s">
        <v>27</v>
      </c>
      <c r="M7" s="91" t="s">
        <v>27</v>
      </c>
      <c r="N7" s="93" t="s">
        <v>27</v>
      </c>
    </row>
    <row r="8" spans="1:14" s="32" customFormat="1" ht="12" x14ac:dyDescent="0.2">
      <c r="A8" s="41" t="s">
        <v>21</v>
      </c>
      <c r="B8" s="28">
        <f>COUNT(B12:B196)</f>
        <v>184</v>
      </c>
      <c r="C8" s="27">
        <f>COUNT(C12:C196)</f>
        <v>184</v>
      </c>
      <c r="D8" s="27">
        <f>COUNT(D12:D196)</f>
        <v>184</v>
      </c>
      <c r="E8" s="50">
        <f>COUNT(E12:E196)</f>
        <v>184</v>
      </c>
      <c r="F8" s="47">
        <f>COUNT(F12:F196)</f>
        <v>184</v>
      </c>
      <c r="I8" s="94"/>
      <c r="J8" s="95"/>
      <c r="K8" s="96"/>
      <c r="L8" s="96"/>
      <c r="M8" s="97"/>
      <c r="N8" s="98"/>
    </row>
    <row r="9" spans="1:14" s="32" customFormat="1" ht="12" x14ac:dyDescent="0.2">
      <c r="A9" s="33" t="s">
        <v>4</v>
      </c>
      <c r="B9" s="29">
        <f>MAX(B12:B196)</f>
        <v>46</v>
      </c>
      <c r="C9" s="24">
        <f>MAX(C12:C196)</f>
        <v>0.73070000000000002</v>
      </c>
      <c r="D9" s="23">
        <f>MAX(D12:D196)</f>
        <v>26.78</v>
      </c>
      <c r="E9" s="23">
        <f>MAX(E12:E196)</f>
        <v>7.75</v>
      </c>
      <c r="F9" s="48">
        <f>MAX(F12:F196)</f>
        <v>86.38</v>
      </c>
      <c r="I9" s="99"/>
      <c r="J9" s="100"/>
      <c r="K9" s="101"/>
      <c r="L9" s="102"/>
      <c r="M9" s="102"/>
      <c r="N9" s="103"/>
    </row>
    <row r="10" spans="1:14" s="32" customFormat="1" ht="12" x14ac:dyDescent="0.2">
      <c r="A10" s="33" t="s">
        <v>5</v>
      </c>
      <c r="B10" s="29">
        <f>AVERAGE(B12:B196)</f>
        <v>16.395108695652187</v>
      </c>
      <c r="C10" s="24">
        <f>AVERAGE(C12:C196)</f>
        <v>2.8524456521739107E-2</v>
      </c>
      <c r="D10" s="23">
        <f>AVERAGE(D12:D196)</f>
        <v>0.73007065217391298</v>
      </c>
      <c r="E10" s="23">
        <f>AVERAGE(E12:E196)</f>
        <v>1.2059239130434782</v>
      </c>
      <c r="F10" s="48">
        <f>AVERAGE(F12:F196)</f>
        <v>1.5541847826086961</v>
      </c>
      <c r="I10" s="99"/>
      <c r="J10" s="100"/>
      <c r="K10" s="101"/>
      <c r="L10" s="102"/>
      <c r="M10" s="102"/>
      <c r="N10" s="103"/>
    </row>
    <row r="11" spans="1:14" s="32" customFormat="1" thickBot="1" x14ac:dyDescent="0.25">
      <c r="A11" s="31" t="s">
        <v>22</v>
      </c>
      <c r="B11" s="30">
        <f>COUNTIF(B12:B196,"&gt;=50,5")</f>
        <v>0</v>
      </c>
      <c r="C11" s="25"/>
      <c r="D11" s="25"/>
      <c r="E11" s="26"/>
      <c r="F11" s="49"/>
      <c r="I11" s="104"/>
      <c r="J11" s="105"/>
      <c r="K11" s="106"/>
      <c r="L11" s="106"/>
      <c r="M11" s="107"/>
      <c r="N11" s="108"/>
    </row>
    <row r="12" spans="1:14" s="32" customFormat="1" ht="12" x14ac:dyDescent="0.2">
      <c r="A12" s="35">
        <v>44562</v>
      </c>
      <c r="B12" s="36">
        <v>8.1999999999999993</v>
      </c>
      <c r="C12" s="39">
        <v>4.3400000000000001E-2</v>
      </c>
      <c r="D12" s="38">
        <v>1.3660000000000001</v>
      </c>
      <c r="E12" s="37">
        <v>-0.12</v>
      </c>
      <c r="F12" s="54">
        <v>2.3159999999999998</v>
      </c>
      <c r="I12" s="109">
        <v>44562</v>
      </c>
      <c r="J12" s="110">
        <v>8.1999999999999993</v>
      </c>
      <c r="K12" s="111">
        <v>4.3400000000000001E-2</v>
      </c>
      <c r="L12" s="112">
        <v>1.3660000000000001</v>
      </c>
      <c r="M12" s="113" t="s">
        <v>34</v>
      </c>
      <c r="N12" s="114">
        <v>2.3159999999999998</v>
      </c>
    </row>
    <row r="13" spans="1:14" s="32" customFormat="1" ht="12" x14ac:dyDescent="0.2">
      <c r="A13" s="35">
        <v>44563</v>
      </c>
      <c r="B13" s="36">
        <v>9.1</v>
      </c>
      <c r="C13" s="39">
        <v>1.8E-3</v>
      </c>
      <c r="D13" s="38">
        <v>6.3E-2</v>
      </c>
      <c r="E13" s="37">
        <v>-0.1</v>
      </c>
      <c r="F13" s="54">
        <v>0.20799999999999999</v>
      </c>
      <c r="I13" s="109">
        <v>44563</v>
      </c>
      <c r="J13" s="110">
        <v>9.1</v>
      </c>
      <c r="K13" s="111">
        <v>1.8E-3</v>
      </c>
      <c r="L13" s="112">
        <v>6.3E-2</v>
      </c>
      <c r="M13" s="113" t="s">
        <v>34</v>
      </c>
      <c r="N13" s="114">
        <v>0.20799999999999999</v>
      </c>
    </row>
    <row r="14" spans="1:14" s="32" customFormat="1" ht="12" x14ac:dyDescent="0.2">
      <c r="A14" s="35">
        <v>44564</v>
      </c>
      <c r="B14" s="36">
        <v>8.1999999999999993</v>
      </c>
      <c r="C14" s="39">
        <v>1.6000000000000001E-3</v>
      </c>
      <c r="D14" s="38">
        <v>3.5000000000000003E-2</v>
      </c>
      <c r="E14" s="37">
        <v>-0.06</v>
      </c>
      <c r="F14" s="54">
        <v>0.121</v>
      </c>
      <c r="I14" s="109">
        <v>44564</v>
      </c>
      <c r="J14" s="110">
        <v>8.1999999999999993</v>
      </c>
      <c r="K14" s="111">
        <v>1.6000000000000001E-3</v>
      </c>
      <c r="L14" s="112">
        <v>3.5000000000000003E-2</v>
      </c>
      <c r="M14" s="113" t="s">
        <v>34</v>
      </c>
      <c r="N14" s="114">
        <v>0.121</v>
      </c>
    </row>
    <row r="15" spans="1:14" s="32" customFormat="1" ht="12" x14ac:dyDescent="0.2">
      <c r="A15" s="35">
        <v>44565</v>
      </c>
      <c r="B15" s="36">
        <v>4.7</v>
      </c>
      <c r="C15" s="39">
        <v>2.5000000000000001E-3</v>
      </c>
      <c r="D15" s="38">
        <v>5.8000000000000003E-2</v>
      </c>
      <c r="E15" s="37">
        <v>0.48</v>
      </c>
      <c r="F15" s="54">
        <v>0.183</v>
      </c>
      <c r="I15" s="109">
        <v>44565</v>
      </c>
      <c r="J15" s="110">
        <v>4.7</v>
      </c>
      <c r="K15" s="111">
        <v>2.5000000000000001E-3</v>
      </c>
      <c r="L15" s="112">
        <v>5.8000000000000003E-2</v>
      </c>
      <c r="M15" s="113" t="s">
        <v>58</v>
      </c>
      <c r="N15" s="114">
        <v>0.183</v>
      </c>
    </row>
    <row r="16" spans="1:14" s="32" customFormat="1" ht="12" x14ac:dyDescent="0.2">
      <c r="A16" s="35">
        <v>44566</v>
      </c>
      <c r="B16" s="36">
        <v>11.3</v>
      </c>
      <c r="C16" s="39">
        <v>3.3E-3</v>
      </c>
      <c r="D16" s="38">
        <v>8.8999999999999996E-2</v>
      </c>
      <c r="E16" s="37">
        <v>0.71</v>
      </c>
      <c r="F16" s="54">
        <v>0.246</v>
      </c>
      <c r="I16" s="109">
        <v>44566</v>
      </c>
      <c r="J16" s="110">
        <v>11.3</v>
      </c>
      <c r="K16" s="111">
        <v>3.3E-3</v>
      </c>
      <c r="L16" s="112">
        <v>8.8999999999999996E-2</v>
      </c>
      <c r="M16" s="113" t="s">
        <v>59</v>
      </c>
      <c r="N16" s="114">
        <v>0.246</v>
      </c>
    </row>
    <row r="17" spans="1:14" s="32" customFormat="1" ht="12" x14ac:dyDescent="0.2">
      <c r="A17" s="35">
        <v>44567</v>
      </c>
      <c r="B17" s="36">
        <v>14.3</v>
      </c>
      <c r="C17" s="39">
        <v>3.0000000000000001E-3</v>
      </c>
      <c r="D17" s="38">
        <v>0.108</v>
      </c>
      <c r="E17" s="37">
        <v>0.71</v>
      </c>
      <c r="F17" s="54">
        <v>0.30399999999999999</v>
      </c>
      <c r="I17" s="109">
        <v>44567</v>
      </c>
      <c r="J17" s="110">
        <v>14.3</v>
      </c>
      <c r="K17" s="111">
        <v>3.0000000000000001E-3</v>
      </c>
      <c r="L17" s="112">
        <v>0.108</v>
      </c>
      <c r="M17" s="113" t="s">
        <v>59</v>
      </c>
      <c r="N17" s="114">
        <v>0.30399999999999999</v>
      </c>
    </row>
    <row r="18" spans="1:14" s="32" customFormat="1" ht="12" x14ac:dyDescent="0.2">
      <c r="A18" s="35">
        <v>44568</v>
      </c>
      <c r="B18" s="36">
        <v>6.2</v>
      </c>
      <c r="C18" s="39">
        <v>1.5E-3</v>
      </c>
      <c r="D18" s="38">
        <v>6.9000000000000006E-2</v>
      </c>
      <c r="E18" s="37">
        <v>1.07</v>
      </c>
      <c r="F18" s="54">
        <v>0.124</v>
      </c>
      <c r="I18" s="109">
        <v>44568</v>
      </c>
      <c r="J18" s="110">
        <v>6.2</v>
      </c>
      <c r="K18" s="111">
        <v>1.5E-3</v>
      </c>
      <c r="L18" s="112">
        <v>6.9000000000000006E-2</v>
      </c>
      <c r="M18" s="113" t="s">
        <v>59</v>
      </c>
      <c r="N18" s="114">
        <v>0.124</v>
      </c>
    </row>
    <row r="19" spans="1:14" s="32" customFormat="1" ht="12" x14ac:dyDescent="0.2">
      <c r="A19" s="35">
        <v>44569</v>
      </c>
      <c r="B19" s="36">
        <v>6.2</v>
      </c>
      <c r="C19" s="39">
        <v>1.5E-3</v>
      </c>
      <c r="D19" s="38">
        <v>5.7000000000000002E-2</v>
      </c>
      <c r="E19" s="37">
        <v>0.2</v>
      </c>
      <c r="F19" s="54">
        <v>0.152</v>
      </c>
      <c r="I19" s="109">
        <v>44569</v>
      </c>
      <c r="J19" s="110">
        <v>6.2</v>
      </c>
      <c r="K19" s="111">
        <v>1.5E-3</v>
      </c>
      <c r="L19" s="112">
        <v>5.7000000000000002E-2</v>
      </c>
      <c r="M19" s="113" t="s">
        <v>34</v>
      </c>
      <c r="N19" s="114">
        <v>0.152</v>
      </c>
    </row>
    <row r="20" spans="1:14" s="32" customFormat="1" ht="12" x14ac:dyDescent="0.2">
      <c r="A20" s="35">
        <v>44570</v>
      </c>
      <c r="B20" s="36">
        <v>10.9</v>
      </c>
      <c r="C20" s="39">
        <v>2E-3</v>
      </c>
      <c r="D20" s="38">
        <v>0.13100000000000001</v>
      </c>
      <c r="E20" s="37">
        <v>0.39</v>
      </c>
      <c r="F20" s="54">
        <v>0.17899999999999999</v>
      </c>
      <c r="I20" s="109">
        <v>44570</v>
      </c>
      <c r="J20" s="110">
        <v>10.9</v>
      </c>
      <c r="K20" s="111">
        <v>2E-3</v>
      </c>
      <c r="L20" s="112">
        <v>0.13100000000000001</v>
      </c>
      <c r="M20" s="113" t="s">
        <v>58</v>
      </c>
      <c r="N20" s="114">
        <v>0.17899999999999999</v>
      </c>
    </row>
    <row r="21" spans="1:14" s="32" customFormat="1" ht="12" x14ac:dyDescent="0.2">
      <c r="A21" s="35">
        <v>44571</v>
      </c>
      <c r="B21" s="36">
        <v>14.9</v>
      </c>
      <c r="C21" s="39">
        <v>0.73070000000000002</v>
      </c>
      <c r="D21" s="38">
        <v>23.036000000000001</v>
      </c>
      <c r="E21" s="37">
        <v>1.04</v>
      </c>
      <c r="F21" s="54">
        <v>86.38</v>
      </c>
      <c r="I21" s="109">
        <v>44571</v>
      </c>
      <c r="J21" s="110">
        <v>14.9</v>
      </c>
      <c r="K21" s="111">
        <v>0.73070000000000002</v>
      </c>
      <c r="L21" s="112">
        <v>23.036000000000001</v>
      </c>
      <c r="M21" s="113" t="s">
        <v>60</v>
      </c>
      <c r="N21" s="114">
        <v>86.38</v>
      </c>
    </row>
    <row r="22" spans="1:14" s="32" customFormat="1" ht="12" x14ac:dyDescent="0.2">
      <c r="A22" s="35">
        <v>44572</v>
      </c>
      <c r="B22" s="36">
        <v>11.1</v>
      </c>
      <c r="C22" s="39">
        <v>0.27300000000000002</v>
      </c>
      <c r="D22" s="38">
        <v>12.039</v>
      </c>
      <c r="E22" s="37">
        <v>0.57999999999999996</v>
      </c>
      <c r="F22" s="54">
        <v>8.9009999999999998</v>
      </c>
      <c r="I22" s="109">
        <v>44572</v>
      </c>
      <c r="J22" s="110">
        <v>11.1</v>
      </c>
      <c r="K22" s="111">
        <v>0.27300000000000002</v>
      </c>
      <c r="L22" s="112">
        <v>12.039</v>
      </c>
      <c r="M22" s="113" t="s">
        <v>61</v>
      </c>
      <c r="N22" s="114">
        <v>8.9009999999999998</v>
      </c>
    </row>
    <row r="23" spans="1:14" s="32" customFormat="1" ht="12" x14ac:dyDescent="0.2">
      <c r="A23" s="35">
        <v>44573</v>
      </c>
      <c r="B23" s="36">
        <v>19</v>
      </c>
      <c r="C23" s="39">
        <v>0.38319999999999999</v>
      </c>
      <c r="D23" s="38">
        <v>26.78</v>
      </c>
      <c r="E23" s="37">
        <v>2.34</v>
      </c>
      <c r="F23" s="54">
        <v>19.065000000000001</v>
      </c>
      <c r="I23" s="109">
        <v>44573</v>
      </c>
      <c r="J23" s="110">
        <v>19</v>
      </c>
      <c r="K23" s="111">
        <v>0.38319999999999999</v>
      </c>
      <c r="L23" s="112">
        <v>26.78</v>
      </c>
      <c r="M23" s="113">
        <v>2.34</v>
      </c>
      <c r="N23" s="114">
        <v>19.065000000000001</v>
      </c>
    </row>
    <row r="24" spans="1:14" s="32" customFormat="1" ht="12" x14ac:dyDescent="0.2">
      <c r="A24" s="35">
        <v>44574</v>
      </c>
      <c r="B24" s="36">
        <v>11.4</v>
      </c>
      <c r="C24" s="39">
        <v>0.15429999999999999</v>
      </c>
      <c r="D24" s="38">
        <v>4.1390000000000002</v>
      </c>
      <c r="E24" s="37">
        <v>0.86</v>
      </c>
      <c r="F24" s="54">
        <v>11.223000000000001</v>
      </c>
      <c r="I24" s="109">
        <v>44574</v>
      </c>
      <c r="J24" s="110">
        <v>11.4</v>
      </c>
      <c r="K24" s="111">
        <v>0.15429999999999999</v>
      </c>
      <c r="L24" s="112">
        <v>4.1390000000000002</v>
      </c>
      <c r="M24" s="113" t="s">
        <v>61</v>
      </c>
      <c r="N24" s="114">
        <v>11.223000000000001</v>
      </c>
    </row>
    <row r="25" spans="1:14" s="32" customFormat="1" ht="12" x14ac:dyDescent="0.2">
      <c r="A25" s="35">
        <v>44575</v>
      </c>
      <c r="B25" s="36">
        <v>23.4</v>
      </c>
      <c r="C25" s="39">
        <v>0.59040000000000004</v>
      </c>
      <c r="D25" s="38">
        <v>9.4640000000000004</v>
      </c>
      <c r="E25" s="37">
        <v>3.82</v>
      </c>
      <c r="F25" s="54">
        <v>20.058</v>
      </c>
      <c r="I25" s="109">
        <v>44575</v>
      </c>
      <c r="J25" s="110">
        <v>23.4</v>
      </c>
      <c r="K25" s="111">
        <v>0.59040000000000004</v>
      </c>
      <c r="L25" s="112">
        <v>9.4640000000000004</v>
      </c>
      <c r="M25" s="113">
        <v>3.82</v>
      </c>
      <c r="N25" s="114">
        <v>20.058</v>
      </c>
    </row>
    <row r="26" spans="1:14" s="34" customFormat="1" ht="12" x14ac:dyDescent="0.2">
      <c r="A26" s="35">
        <v>44576</v>
      </c>
      <c r="B26" s="36">
        <v>17.5</v>
      </c>
      <c r="C26" s="39">
        <v>0.2155</v>
      </c>
      <c r="D26" s="38">
        <v>9.3030000000000008</v>
      </c>
      <c r="E26" s="37">
        <v>3.65</v>
      </c>
      <c r="F26" s="54">
        <v>11.077</v>
      </c>
      <c r="I26" s="109">
        <v>44576</v>
      </c>
      <c r="J26" s="110">
        <v>17.5</v>
      </c>
      <c r="K26" s="111">
        <v>0.2155</v>
      </c>
      <c r="L26" s="112">
        <v>9.3030000000000008</v>
      </c>
      <c r="M26" s="113">
        <v>3.65</v>
      </c>
      <c r="N26" s="114">
        <v>11.077</v>
      </c>
    </row>
    <row r="27" spans="1:14" s="34" customFormat="1" ht="12" x14ac:dyDescent="0.2">
      <c r="A27" s="35">
        <v>44577</v>
      </c>
      <c r="B27" s="36">
        <v>25.1</v>
      </c>
      <c r="C27" s="39">
        <v>1.84E-2</v>
      </c>
      <c r="D27" s="38">
        <v>0.63400000000000001</v>
      </c>
      <c r="E27" s="37">
        <v>1.05</v>
      </c>
      <c r="F27" s="54">
        <v>1.054</v>
      </c>
      <c r="I27" s="109">
        <v>44577</v>
      </c>
      <c r="J27" s="110">
        <v>25.1</v>
      </c>
      <c r="K27" s="111">
        <v>1.84E-2</v>
      </c>
      <c r="L27" s="112">
        <v>0.63400000000000001</v>
      </c>
      <c r="M27" s="113" t="s">
        <v>60</v>
      </c>
      <c r="N27" s="114">
        <v>1.054</v>
      </c>
    </row>
    <row r="28" spans="1:14" s="34" customFormat="1" ht="12" x14ac:dyDescent="0.2">
      <c r="A28" s="35">
        <v>44578</v>
      </c>
      <c r="B28" s="36">
        <v>24.4</v>
      </c>
      <c r="C28" s="39">
        <v>6.1999999999999998E-3</v>
      </c>
      <c r="D28" s="38">
        <v>0.185</v>
      </c>
      <c r="E28" s="37">
        <v>2.0499999999999998</v>
      </c>
      <c r="F28" s="54">
        <v>0.73199999999999998</v>
      </c>
      <c r="I28" s="109">
        <v>44578</v>
      </c>
      <c r="J28" s="110">
        <v>24.4</v>
      </c>
      <c r="K28" s="111">
        <v>6.1999999999999998E-3</v>
      </c>
      <c r="L28" s="112">
        <v>0.185</v>
      </c>
      <c r="M28" s="113">
        <v>2.0499999999999998</v>
      </c>
      <c r="N28" s="114">
        <v>0.73199999999999998</v>
      </c>
    </row>
    <row r="29" spans="1:14" s="34" customFormat="1" ht="12" x14ac:dyDescent="0.2">
      <c r="A29" s="35">
        <v>44579</v>
      </c>
      <c r="B29" s="36">
        <v>22.4</v>
      </c>
      <c r="C29" s="39">
        <v>1.7500000000000002E-2</v>
      </c>
      <c r="D29" s="38">
        <v>0.33200000000000002</v>
      </c>
      <c r="E29" s="37">
        <v>1.26</v>
      </c>
      <c r="F29" s="54">
        <v>1.1439999999999999</v>
      </c>
      <c r="I29" s="109">
        <v>44579</v>
      </c>
      <c r="J29" s="110">
        <v>22.4</v>
      </c>
      <c r="K29" s="111">
        <v>1.7500000000000002E-2</v>
      </c>
      <c r="L29" s="112">
        <v>0.33200000000000002</v>
      </c>
      <c r="M29" s="113">
        <v>1.26</v>
      </c>
      <c r="N29" s="114">
        <v>1.1439999999999999</v>
      </c>
    </row>
    <row r="30" spans="1:14" s="34" customFormat="1" ht="12" x14ac:dyDescent="0.2">
      <c r="A30" s="35">
        <v>44580</v>
      </c>
      <c r="B30" s="36">
        <v>14.1</v>
      </c>
      <c r="C30" s="39">
        <v>9.3799999999999994E-2</v>
      </c>
      <c r="D30" s="38">
        <v>2.593</v>
      </c>
      <c r="E30" s="37">
        <v>4.2300000000000004</v>
      </c>
      <c r="F30" s="54">
        <v>7.8120000000000003</v>
      </c>
      <c r="I30" s="109">
        <v>44580</v>
      </c>
      <c r="J30" s="110">
        <v>14.1</v>
      </c>
      <c r="K30" s="111">
        <v>9.3799999999999994E-2</v>
      </c>
      <c r="L30" s="112">
        <v>2.593</v>
      </c>
      <c r="M30" s="113">
        <v>4.2300000000000004</v>
      </c>
      <c r="N30" s="114">
        <v>7.8120000000000003</v>
      </c>
    </row>
    <row r="31" spans="1:14" s="34" customFormat="1" ht="12" x14ac:dyDescent="0.2">
      <c r="A31" s="35">
        <v>44581</v>
      </c>
      <c r="B31" s="36">
        <v>12.1</v>
      </c>
      <c r="C31" s="39">
        <v>1.6999999999999999E-3</v>
      </c>
      <c r="D31" s="38">
        <v>7.8E-2</v>
      </c>
      <c r="E31" s="37">
        <v>0.74</v>
      </c>
      <c r="F31" s="54">
        <v>0.27200000000000002</v>
      </c>
      <c r="I31" s="109">
        <v>44581</v>
      </c>
      <c r="J31" s="110">
        <v>12.1</v>
      </c>
      <c r="K31" s="111">
        <v>1.6999999999999999E-3</v>
      </c>
      <c r="L31" s="112">
        <v>7.8E-2</v>
      </c>
      <c r="M31" s="113" t="s">
        <v>60</v>
      </c>
      <c r="N31" s="114">
        <v>0.27200000000000002</v>
      </c>
    </row>
    <row r="32" spans="1:14" s="34" customFormat="1" ht="12" x14ac:dyDescent="0.2">
      <c r="A32" s="35">
        <v>44582</v>
      </c>
      <c r="B32" s="36">
        <v>18.2</v>
      </c>
      <c r="C32" s="39">
        <v>3.5999999999999999E-3</v>
      </c>
      <c r="D32" s="38">
        <v>0.161</v>
      </c>
      <c r="E32" s="37">
        <v>1.05</v>
      </c>
      <c r="F32" s="54">
        <v>0.59899999999999998</v>
      </c>
      <c r="I32" s="109">
        <v>44582</v>
      </c>
      <c r="J32" s="110">
        <v>18.2</v>
      </c>
      <c r="K32" s="111">
        <v>3.5999999999999999E-3</v>
      </c>
      <c r="L32" s="112">
        <v>0.161</v>
      </c>
      <c r="M32" s="113" t="s">
        <v>60</v>
      </c>
      <c r="N32" s="114">
        <v>0.59899999999999998</v>
      </c>
    </row>
    <row r="33" spans="1:14" s="34" customFormat="1" ht="12" x14ac:dyDescent="0.2">
      <c r="A33" s="35">
        <v>44583</v>
      </c>
      <c r="B33" s="36">
        <v>27</v>
      </c>
      <c r="C33" s="39">
        <v>5.4000000000000003E-3</v>
      </c>
      <c r="D33" s="38">
        <v>0.16800000000000001</v>
      </c>
      <c r="E33" s="37">
        <v>1.41</v>
      </c>
      <c r="F33" s="54">
        <v>0.92400000000000004</v>
      </c>
      <c r="I33" s="109">
        <v>44583</v>
      </c>
      <c r="J33" s="110">
        <v>27</v>
      </c>
      <c r="K33" s="111">
        <v>5.4000000000000003E-3</v>
      </c>
      <c r="L33" s="112">
        <v>0.16800000000000001</v>
      </c>
      <c r="M33" s="113">
        <v>1.41</v>
      </c>
      <c r="N33" s="114">
        <v>0.92400000000000004</v>
      </c>
    </row>
    <row r="34" spans="1:14" s="34" customFormat="1" ht="12" x14ac:dyDescent="0.2">
      <c r="A34" s="35">
        <v>44584</v>
      </c>
      <c r="B34" s="36">
        <v>19.8</v>
      </c>
      <c r="C34" s="39">
        <v>3.8999999999999998E-3</v>
      </c>
      <c r="D34" s="38">
        <v>0.155</v>
      </c>
      <c r="E34" s="37">
        <v>1.34</v>
      </c>
      <c r="F34" s="54">
        <v>0.48699999999999999</v>
      </c>
      <c r="I34" s="109">
        <v>44584</v>
      </c>
      <c r="J34" s="110">
        <v>19.8</v>
      </c>
      <c r="K34" s="111">
        <v>3.8999999999999998E-3</v>
      </c>
      <c r="L34" s="112">
        <v>0.155</v>
      </c>
      <c r="M34" s="113">
        <v>1.34</v>
      </c>
      <c r="N34" s="114">
        <v>0.48699999999999999</v>
      </c>
    </row>
    <row r="35" spans="1:14" s="34" customFormat="1" ht="12" x14ac:dyDescent="0.2">
      <c r="A35" s="35">
        <v>44585</v>
      </c>
      <c r="B35" s="36">
        <v>14.2</v>
      </c>
      <c r="C35" s="39">
        <v>2.4299999999999999E-2</v>
      </c>
      <c r="D35" s="38">
        <v>0.47699999999999998</v>
      </c>
      <c r="E35" s="37">
        <v>1.23</v>
      </c>
      <c r="F35" s="54">
        <v>1.1839999999999999</v>
      </c>
      <c r="I35" s="109">
        <v>44585</v>
      </c>
      <c r="J35" s="110">
        <v>14.2</v>
      </c>
      <c r="K35" s="111">
        <v>2.4299999999999999E-2</v>
      </c>
      <c r="L35" s="112">
        <v>0.47699999999999998</v>
      </c>
      <c r="M35" s="113">
        <v>1.23</v>
      </c>
      <c r="N35" s="114">
        <v>1.1839999999999999</v>
      </c>
    </row>
    <row r="36" spans="1:14" s="34" customFormat="1" ht="12" x14ac:dyDescent="0.2">
      <c r="A36" s="35">
        <v>44586</v>
      </c>
      <c r="B36" s="36">
        <v>21.6</v>
      </c>
      <c r="C36" s="39">
        <v>2.1700000000000001E-2</v>
      </c>
      <c r="D36" s="38">
        <v>0.316</v>
      </c>
      <c r="E36" s="37">
        <v>2.35</v>
      </c>
      <c r="F36" s="54">
        <v>0.752</v>
      </c>
      <c r="I36" s="109">
        <v>44586</v>
      </c>
      <c r="J36" s="110">
        <v>21.6</v>
      </c>
      <c r="K36" s="111">
        <v>2.1700000000000001E-2</v>
      </c>
      <c r="L36" s="112">
        <v>0.316</v>
      </c>
      <c r="M36" s="113">
        <v>2.35</v>
      </c>
      <c r="N36" s="114">
        <v>0.752</v>
      </c>
    </row>
    <row r="37" spans="1:14" s="34" customFormat="1" ht="12" x14ac:dyDescent="0.2">
      <c r="A37" s="35">
        <v>44587</v>
      </c>
      <c r="B37" s="36">
        <v>33.4</v>
      </c>
      <c r="C37" s="39">
        <v>6.8999999999999999E-3</v>
      </c>
      <c r="D37" s="38">
        <v>0.20100000000000001</v>
      </c>
      <c r="E37" s="37">
        <v>1.1599999999999999</v>
      </c>
      <c r="F37" s="54">
        <v>0.68500000000000005</v>
      </c>
      <c r="I37" s="109">
        <v>44587</v>
      </c>
      <c r="J37" s="110">
        <v>33.4</v>
      </c>
      <c r="K37" s="111">
        <v>6.8999999999999999E-3</v>
      </c>
      <c r="L37" s="112">
        <v>0.20100000000000001</v>
      </c>
      <c r="M37" s="113">
        <v>1.1599999999999999</v>
      </c>
      <c r="N37" s="114">
        <v>0.68500000000000005</v>
      </c>
    </row>
    <row r="38" spans="1:14" s="34" customFormat="1" ht="12" x14ac:dyDescent="0.2">
      <c r="A38" s="35">
        <v>44588</v>
      </c>
      <c r="B38" s="36">
        <v>17.2</v>
      </c>
      <c r="C38" s="39">
        <v>3.8999999999999998E-3</v>
      </c>
      <c r="D38" s="38">
        <v>0.13800000000000001</v>
      </c>
      <c r="E38" s="37">
        <v>0.99</v>
      </c>
      <c r="F38" s="54">
        <v>0.4</v>
      </c>
      <c r="I38" s="109">
        <v>44588</v>
      </c>
      <c r="J38" s="110">
        <v>17.2</v>
      </c>
      <c r="K38" s="111">
        <v>3.8999999999999998E-3</v>
      </c>
      <c r="L38" s="112">
        <v>0.13800000000000001</v>
      </c>
      <c r="M38" s="113" t="s">
        <v>59</v>
      </c>
      <c r="N38" s="114">
        <v>0.4</v>
      </c>
    </row>
    <row r="39" spans="1:14" s="34" customFormat="1" ht="12" x14ac:dyDescent="0.2">
      <c r="A39" s="35">
        <v>44589</v>
      </c>
      <c r="B39" s="36">
        <v>16.899999999999999</v>
      </c>
      <c r="C39" s="39">
        <v>4.3E-3</v>
      </c>
      <c r="D39" s="38">
        <v>0.13100000000000001</v>
      </c>
      <c r="E39" s="37">
        <v>1.3</v>
      </c>
      <c r="F39" s="54">
        <v>0.48099999999999998</v>
      </c>
      <c r="I39" s="109">
        <v>44589</v>
      </c>
      <c r="J39" s="110">
        <v>16.899999999999999</v>
      </c>
      <c r="K39" s="111">
        <v>4.3E-3</v>
      </c>
      <c r="L39" s="112">
        <v>0.13100000000000001</v>
      </c>
      <c r="M39" s="113">
        <v>1.3</v>
      </c>
      <c r="N39" s="114">
        <v>0.48099999999999998</v>
      </c>
    </row>
    <row r="40" spans="1:14" s="34" customFormat="1" ht="12" x14ac:dyDescent="0.2">
      <c r="A40" s="35">
        <v>44590</v>
      </c>
      <c r="B40" s="36">
        <v>8.6</v>
      </c>
      <c r="C40" s="39">
        <v>2.3E-3</v>
      </c>
      <c r="D40" s="38">
        <v>8.3000000000000004E-2</v>
      </c>
      <c r="E40" s="37">
        <v>0.83</v>
      </c>
      <c r="F40" s="54">
        <v>0.19700000000000001</v>
      </c>
      <c r="I40" s="109">
        <v>44590</v>
      </c>
      <c r="J40" s="110">
        <v>8.6</v>
      </c>
      <c r="K40" s="111">
        <v>2.3E-3</v>
      </c>
      <c r="L40" s="112">
        <v>8.3000000000000004E-2</v>
      </c>
      <c r="M40" s="113" t="s">
        <v>59</v>
      </c>
      <c r="N40" s="114">
        <v>0.19700000000000001</v>
      </c>
    </row>
    <row r="41" spans="1:14" s="34" customFormat="1" ht="12" x14ac:dyDescent="0.2">
      <c r="A41" s="35">
        <v>44591</v>
      </c>
      <c r="B41" s="36">
        <v>17.5</v>
      </c>
      <c r="C41" s="39">
        <v>3.0000000000000001E-3</v>
      </c>
      <c r="D41" s="38">
        <v>0.124</v>
      </c>
      <c r="E41" s="37">
        <v>0.95</v>
      </c>
      <c r="F41" s="54">
        <v>0.24</v>
      </c>
      <c r="I41" s="109">
        <v>44591</v>
      </c>
      <c r="J41" s="110">
        <v>17.5</v>
      </c>
      <c r="K41" s="111">
        <v>3.0000000000000001E-3</v>
      </c>
      <c r="L41" s="112">
        <v>0.124</v>
      </c>
      <c r="M41" s="113" t="s">
        <v>59</v>
      </c>
      <c r="N41" s="114">
        <v>0.24</v>
      </c>
    </row>
    <row r="42" spans="1:14" s="34" customFormat="1" ht="12" x14ac:dyDescent="0.2">
      <c r="A42" s="35">
        <v>44592</v>
      </c>
      <c r="B42" s="36">
        <v>12.6</v>
      </c>
      <c r="C42" s="39">
        <v>1.2999999999999999E-3</v>
      </c>
      <c r="D42" s="38">
        <v>5.1999999999999998E-2</v>
      </c>
      <c r="E42" s="37">
        <v>0.55000000000000004</v>
      </c>
      <c r="F42" s="54">
        <v>0.154</v>
      </c>
      <c r="I42" s="109">
        <v>44592</v>
      </c>
      <c r="J42" s="110">
        <v>12.6</v>
      </c>
      <c r="K42" s="111">
        <v>1.2999999999999999E-3</v>
      </c>
      <c r="L42" s="112">
        <v>5.1999999999999998E-2</v>
      </c>
      <c r="M42" s="113" t="s">
        <v>59</v>
      </c>
      <c r="N42" s="114">
        <v>0.154</v>
      </c>
    </row>
    <row r="43" spans="1:14" s="34" customFormat="1" ht="12" x14ac:dyDescent="0.2">
      <c r="A43" s="35">
        <v>44593</v>
      </c>
      <c r="B43" s="36">
        <v>11</v>
      </c>
      <c r="C43" s="39">
        <v>3.8E-3</v>
      </c>
      <c r="D43" s="38">
        <v>9.4E-2</v>
      </c>
      <c r="E43" s="37">
        <v>0.81</v>
      </c>
      <c r="F43" s="54">
        <v>0.33200000000000002</v>
      </c>
      <c r="I43" s="109">
        <v>44593</v>
      </c>
      <c r="J43" s="110">
        <v>11</v>
      </c>
      <c r="K43" s="111">
        <v>3.8E-3</v>
      </c>
      <c r="L43" s="112">
        <v>9.4E-2</v>
      </c>
      <c r="M43" s="113" t="s">
        <v>59</v>
      </c>
      <c r="N43" s="114">
        <v>0.33200000000000002</v>
      </c>
    </row>
    <row r="44" spans="1:14" s="34" customFormat="1" ht="12" x14ac:dyDescent="0.2">
      <c r="A44" s="35">
        <v>44594</v>
      </c>
      <c r="B44" s="36">
        <v>17.5</v>
      </c>
      <c r="C44" s="39">
        <v>4.1999999999999997E-3</v>
      </c>
      <c r="D44" s="38">
        <v>0.105</v>
      </c>
      <c r="E44" s="37">
        <v>0.91</v>
      </c>
      <c r="F44" s="54">
        <v>0.39900000000000002</v>
      </c>
      <c r="I44" s="109">
        <v>44594</v>
      </c>
      <c r="J44" s="110">
        <v>17.5</v>
      </c>
      <c r="K44" s="111">
        <v>4.1999999999999997E-3</v>
      </c>
      <c r="L44" s="112">
        <v>0.105</v>
      </c>
      <c r="M44" s="113" t="s">
        <v>58</v>
      </c>
      <c r="N44" s="114">
        <v>0.39900000000000002</v>
      </c>
    </row>
    <row r="45" spans="1:14" s="34" customFormat="1" ht="12" x14ac:dyDescent="0.2">
      <c r="A45" s="35">
        <v>44595</v>
      </c>
      <c r="B45" s="36">
        <v>10.3</v>
      </c>
      <c r="C45" s="39">
        <v>3.0000000000000001E-3</v>
      </c>
      <c r="D45" s="38">
        <v>7.2999999999999995E-2</v>
      </c>
      <c r="E45" s="37">
        <v>0.64</v>
      </c>
      <c r="F45" s="54">
        <v>0.26500000000000001</v>
      </c>
      <c r="I45" s="109">
        <v>44595</v>
      </c>
      <c r="J45" s="110">
        <v>10.3</v>
      </c>
      <c r="K45" s="111">
        <v>3.0000000000000001E-3</v>
      </c>
      <c r="L45" s="112">
        <v>7.2999999999999995E-2</v>
      </c>
      <c r="M45" s="113" t="s">
        <v>59</v>
      </c>
      <c r="N45" s="114">
        <v>0.26500000000000001</v>
      </c>
    </row>
    <row r="46" spans="1:14" s="34" customFormat="1" ht="12" x14ac:dyDescent="0.2">
      <c r="A46" s="35">
        <v>44596</v>
      </c>
      <c r="B46" s="36">
        <v>6.7</v>
      </c>
      <c r="C46" s="39">
        <v>1.9E-3</v>
      </c>
      <c r="D46" s="38">
        <v>6.2E-2</v>
      </c>
      <c r="E46" s="37">
        <v>0.8</v>
      </c>
      <c r="F46" s="54">
        <v>0.151</v>
      </c>
      <c r="I46" s="109">
        <v>44596</v>
      </c>
      <c r="J46" s="110">
        <v>6.7</v>
      </c>
      <c r="K46" s="111">
        <v>1.9E-3</v>
      </c>
      <c r="L46" s="112">
        <v>6.2E-2</v>
      </c>
      <c r="M46" s="113" t="s">
        <v>59</v>
      </c>
      <c r="N46" s="114">
        <v>0.151</v>
      </c>
    </row>
    <row r="47" spans="1:14" s="34" customFormat="1" ht="12" x14ac:dyDescent="0.2">
      <c r="A47" s="35">
        <v>44597</v>
      </c>
      <c r="B47" s="36">
        <v>11.3</v>
      </c>
      <c r="C47" s="39">
        <v>4.1999999999999997E-3</v>
      </c>
      <c r="D47" s="38">
        <v>0.21099999999999999</v>
      </c>
      <c r="E47" s="37">
        <v>1.22</v>
      </c>
      <c r="F47" s="54">
        <v>0.24</v>
      </c>
      <c r="I47" s="109">
        <v>44597</v>
      </c>
      <c r="J47" s="110">
        <v>11.3</v>
      </c>
      <c r="K47" s="111">
        <v>4.1999999999999997E-3</v>
      </c>
      <c r="L47" s="112">
        <v>0.21099999999999999</v>
      </c>
      <c r="M47" s="113">
        <v>1.22</v>
      </c>
      <c r="N47" s="114">
        <v>0.24</v>
      </c>
    </row>
    <row r="48" spans="1:14" s="34" customFormat="1" ht="12" x14ac:dyDescent="0.2">
      <c r="A48" s="35">
        <v>44598</v>
      </c>
      <c r="B48" s="36">
        <v>4.3</v>
      </c>
      <c r="C48" s="39">
        <v>8.9999999999999998E-4</v>
      </c>
      <c r="D48" s="38">
        <v>3.4000000000000002E-2</v>
      </c>
      <c r="E48" s="37">
        <v>0.72</v>
      </c>
      <c r="F48" s="54">
        <v>8.7999999999999995E-2</v>
      </c>
      <c r="I48" s="109">
        <v>44598</v>
      </c>
      <c r="J48" s="110">
        <v>4.3</v>
      </c>
      <c r="K48" s="111">
        <v>8.9999999999999998E-4</v>
      </c>
      <c r="L48" s="112">
        <v>3.4000000000000002E-2</v>
      </c>
      <c r="M48" s="113" t="s">
        <v>58</v>
      </c>
      <c r="N48" s="114">
        <v>8.7999999999999995E-2</v>
      </c>
    </row>
    <row r="49" spans="1:30" s="34" customFormat="1" ht="12" x14ac:dyDescent="0.2">
      <c r="A49" s="35">
        <v>44599</v>
      </c>
      <c r="B49" s="36">
        <v>12.8</v>
      </c>
      <c r="C49" s="39">
        <v>4.1999999999999997E-3</v>
      </c>
      <c r="D49" s="38">
        <v>0.105</v>
      </c>
      <c r="E49" s="37">
        <v>0.94</v>
      </c>
      <c r="F49" s="54">
        <v>0.28899999999999998</v>
      </c>
      <c r="I49" s="109">
        <v>44599</v>
      </c>
      <c r="J49" s="110">
        <v>12.8</v>
      </c>
      <c r="K49" s="111">
        <v>4.1999999999999997E-3</v>
      </c>
      <c r="L49" s="112">
        <v>0.105</v>
      </c>
      <c r="M49" s="113" t="s">
        <v>60</v>
      </c>
      <c r="N49" s="114">
        <v>0.28899999999999998</v>
      </c>
    </row>
    <row r="50" spans="1:30" s="34" customFormat="1" ht="12" x14ac:dyDescent="0.2">
      <c r="A50" s="35">
        <v>44600</v>
      </c>
      <c r="B50" s="36">
        <v>6.2</v>
      </c>
      <c r="C50" s="39">
        <v>2.5999999999999999E-3</v>
      </c>
      <c r="D50" s="38">
        <v>6.5000000000000002E-2</v>
      </c>
      <c r="E50" s="37">
        <v>0.71</v>
      </c>
      <c r="F50" s="54">
        <v>0.188</v>
      </c>
      <c r="I50" s="109">
        <v>44600</v>
      </c>
      <c r="J50" s="110">
        <v>6.2</v>
      </c>
      <c r="K50" s="111">
        <v>2.5999999999999999E-3</v>
      </c>
      <c r="L50" s="112">
        <v>6.5000000000000002E-2</v>
      </c>
      <c r="M50" s="113" t="s">
        <v>59</v>
      </c>
      <c r="N50" s="114">
        <v>0.188</v>
      </c>
    </row>
    <row r="51" spans="1:30" s="34" customFormat="1" ht="12" x14ac:dyDescent="0.2">
      <c r="A51" s="35">
        <v>44601</v>
      </c>
      <c r="B51" s="36">
        <v>13.5</v>
      </c>
      <c r="C51" s="39">
        <v>7.7000000000000002E-3</v>
      </c>
      <c r="D51" s="38">
        <v>0.19500000000000001</v>
      </c>
      <c r="E51" s="37">
        <v>0.91</v>
      </c>
      <c r="F51" s="54">
        <v>0.41699999999999998</v>
      </c>
      <c r="I51" s="109">
        <v>44601</v>
      </c>
      <c r="J51" s="110">
        <v>13.5</v>
      </c>
      <c r="K51" s="111">
        <v>7.7000000000000002E-3</v>
      </c>
      <c r="L51" s="112">
        <v>0.19500000000000001</v>
      </c>
      <c r="M51" s="113" t="s">
        <v>59</v>
      </c>
      <c r="N51" s="114">
        <v>0.41699999999999998</v>
      </c>
    </row>
    <row r="52" spans="1:30" s="34" customFormat="1" ht="12" x14ac:dyDescent="0.2">
      <c r="A52" s="40">
        <v>44602</v>
      </c>
      <c r="B52" s="36">
        <v>11.6</v>
      </c>
      <c r="C52" s="39">
        <v>1.18E-2</v>
      </c>
      <c r="D52" s="38">
        <v>0.27100000000000002</v>
      </c>
      <c r="E52" s="37">
        <v>1.1499999999999999</v>
      </c>
      <c r="F52" s="54">
        <v>0.60599999999999998</v>
      </c>
      <c r="I52" s="115">
        <v>44602</v>
      </c>
      <c r="J52" s="110">
        <v>11.6</v>
      </c>
      <c r="K52" s="111">
        <v>1.18E-2</v>
      </c>
      <c r="L52" s="112">
        <v>0.27100000000000002</v>
      </c>
      <c r="M52" s="113">
        <v>1.1499999999999999</v>
      </c>
      <c r="N52" s="114">
        <v>0.60599999999999998</v>
      </c>
    </row>
    <row r="53" spans="1:30" s="34" customFormat="1" ht="12" x14ac:dyDescent="0.2">
      <c r="A53" s="35">
        <v>44603</v>
      </c>
      <c r="B53" s="36">
        <v>14.1</v>
      </c>
      <c r="C53" s="39">
        <v>5.4000000000000003E-3</v>
      </c>
      <c r="D53" s="38">
        <v>0.16700000000000001</v>
      </c>
      <c r="E53" s="37">
        <v>0.79</v>
      </c>
      <c r="F53" s="54">
        <v>0.50900000000000001</v>
      </c>
      <c r="I53" s="109">
        <v>44603</v>
      </c>
      <c r="J53" s="110">
        <v>14.1</v>
      </c>
      <c r="K53" s="111">
        <v>5.4000000000000003E-3</v>
      </c>
      <c r="L53" s="112">
        <v>0.16700000000000001</v>
      </c>
      <c r="M53" s="113" t="s">
        <v>60</v>
      </c>
      <c r="N53" s="114">
        <v>0.50900000000000001</v>
      </c>
      <c r="Q53" s="125"/>
      <c r="R53" s="68"/>
      <c r="S53" s="68"/>
      <c r="T53" s="68"/>
      <c r="U53" s="68"/>
      <c r="V53" s="68"/>
      <c r="W53" s="68"/>
      <c r="X53" s="68"/>
      <c r="Y53" s="68"/>
      <c r="Z53" s="68"/>
      <c r="AA53" s="68"/>
      <c r="AB53" s="68"/>
      <c r="AC53" s="68"/>
      <c r="AD53" s="68"/>
    </row>
    <row r="54" spans="1:30" s="34" customFormat="1" ht="12" x14ac:dyDescent="0.2">
      <c r="A54" s="35">
        <v>44604</v>
      </c>
      <c r="B54" s="36">
        <v>12.5</v>
      </c>
      <c r="C54" s="39">
        <v>1.03E-2</v>
      </c>
      <c r="D54" s="38">
        <v>0.19600000000000001</v>
      </c>
      <c r="E54" s="37">
        <v>0.99</v>
      </c>
      <c r="F54" s="54">
        <v>1.381</v>
      </c>
      <c r="I54" s="109">
        <v>44604</v>
      </c>
      <c r="J54" s="110">
        <v>12.5</v>
      </c>
      <c r="K54" s="111">
        <v>1.03E-2</v>
      </c>
      <c r="L54" s="112">
        <v>0.19600000000000001</v>
      </c>
      <c r="M54" s="113" t="s">
        <v>60</v>
      </c>
      <c r="N54" s="114">
        <v>1.381</v>
      </c>
      <c r="AD54" s="68"/>
    </row>
    <row r="55" spans="1:30" s="34" customFormat="1" ht="12" x14ac:dyDescent="0.2">
      <c r="A55" s="35">
        <v>44605</v>
      </c>
      <c r="B55" s="36">
        <v>12.5</v>
      </c>
      <c r="C55" s="39">
        <v>3.8E-3</v>
      </c>
      <c r="D55" s="38">
        <v>8.5000000000000006E-2</v>
      </c>
      <c r="E55" s="37">
        <v>0.72</v>
      </c>
      <c r="F55" s="54">
        <v>1.2070000000000001</v>
      </c>
      <c r="I55" s="109">
        <v>44605</v>
      </c>
      <c r="J55" s="110">
        <v>12.5</v>
      </c>
      <c r="K55" s="111">
        <v>3.8E-3</v>
      </c>
      <c r="L55" s="112">
        <v>8.5000000000000006E-2</v>
      </c>
      <c r="M55" s="113" t="s">
        <v>59</v>
      </c>
      <c r="N55" s="114">
        <v>1.2070000000000001</v>
      </c>
      <c r="AD55" s="68"/>
    </row>
    <row r="56" spans="1:30" s="34" customFormat="1" ht="12" x14ac:dyDescent="0.2">
      <c r="A56" s="35">
        <v>44606</v>
      </c>
      <c r="B56" s="36">
        <v>7.8</v>
      </c>
      <c r="C56" s="39">
        <v>1.5E-3</v>
      </c>
      <c r="D56" s="38">
        <v>5.8000000000000003E-2</v>
      </c>
      <c r="E56" s="37">
        <v>0.71</v>
      </c>
      <c r="F56" s="54">
        <v>0.158</v>
      </c>
      <c r="I56" s="109">
        <v>44606</v>
      </c>
      <c r="J56" s="110">
        <v>7.8</v>
      </c>
      <c r="K56" s="111">
        <v>1.5E-3</v>
      </c>
      <c r="L56" s="112">
        <v>5.8000000000000003E-2</v>
      </c>
      <c r="M56" s="113" t="s">
        <v>58</v>
      </c>
      <c r="N56" s="114">
        <v>0.158</v>
      </c>
      <c r="AD56" s="68"/>
    </row>
    <row r="57" spans="1:30" s="34" customFormat="1" ht="12" x14ac:dyDescent="0.2">
      <c r="A57" s="35">
        <v>44607</v>
      </c>
      <c r="B57" s="36">
        <v>10.8</v>
      </c>
      <c r="C57" s="39">
        <v>3.5000000000000001E-3</v>
      </c>
      <c r="D57" s="38">
        <v>7.8E-2</v>
      </c>
      <c r="E57" s="37">
        <v>0.92</v>
      </c>
      <c r="F57" s="54">
        <v>0.22800000000000001</v>
      </c>
      <c r="I57" s="109">
        <v>44607</v>
      </c>
      <c r="J57" s="110">
        <v>10.8</v>
      </c>
      <c r="K57" s="111">
        <v>3.5000000000000001E-3</v>
      </c>
      <c r="L57" s="112">
        <v>7.8E-2</v>
      </c>
      <c r="M57" s="113" t="s">
        <v>58</v>
      </c>
      <c r="N57" s="114">
        <v>0.22800000000000001</v>
      </c>
      <c r="AD57" s="68"/>
    </row>
    <row r="58" spans="1:30" s="34" customFormat="1" ht="12" x14ac:dyDescent="0.2">
      <c r="A58" s="35">
        <v>44608</v>
      </c>
      <c r="B58" s="36">
        <v>2.5</v>
      </c>
      <c r="C58" s="39">
        <v>5.9999999999999995E-4</v>
      </c>
      <c r="D58" s="38">
        <v>1.9E-2</v>
      </c>
      <c r="E58" s="37">
        <v>1.38</v>
      </c>
      <c r="F58" s="54">
        <v>6.3E-2</v>
      </c>
      <c r="I58" s="109">
        <v>44608</v>
      </c>
      <c r="J58" s="110" t="s">
        <v>56</v>
      </c>
      <c r="K58" s="111">
        <v>5.9999999999999995E-4</v>
      </c>
      <c r="L58" s="112">
        <v>1.9E-2</v>
      </c>
      <c r="M58" s="113">
        <v>1.38</v>
      </c>
      <c r="N58" s="114">
        <v>6.3E-2</v>
      </c>
      <c r="AD58" s="68"/>
    </row>
    <row r="59" spans="1:30" s="34" customFormat="1" ht="12" x14ac:dyDescent="0.2">
      <c r="A59" s="35">
        <v>44609</v>
      </c>
      <c r="B59" s="36">
        <v>14.3</v>
      </c>
      <c r="C59" s="39">
        <v>1.5E-3</v>
      </c>
      <c r="D59" s="38">
        <v>4.8000000000000001E-2</v>
      </c>
      <c r="E59" s="37">
        <v>1.26</v>
      </c>
      <c r="F59" s="54">
        <v>0.13</v>
      </c>
      <c r="I59" s="109">
        <v>44609</v>
      </c>
      <c r="J59" s="110">
        <v>14.3</v>
      </c>
      <c r="K59" s="111">
        <v>1.5E-3</v>
      </c>
      <c r="L59" s="112">
        <v>4.8000000000000001E-2</v>
      </c>
      <c r="M59" s="113">
        <v>1.26</v>
      </c>
      <c r="N59" s="114">
        <v>0.13</v>
      </c>
      <c r="AD59" s="68"/>
    </row>
    <row r="60" spans="1:30" s="34" customFormat="1" ht="12" x14ac:dyDescent="0.2">
      <c r="A60" s="35">
        <v>44610</v>
      </c>
      <c r="B60" s="36">
        <v>10</v>
      </c>
      <c r="C60" s="39">
        <v>2.2000000000000001E-3</v>
      </c>
      <c r="D60" s="38">
        <v>5.5E-2</v>
      </c>
      <c r="E60" s="37">
        <v>0.92</v>
      </c>
      <c r="F60" s="54">
        <v>0.11700000000000001</v>
      </c>
      <c r="I60" s="109">
        <v>44610</v>
      </c>
      <c r="J60" s="110">
        <v>10</v>
      </c>
      <c r="K60" s="111">
        <v>2.2000000000000001E-3</v>
      </c>
      <c r="L60" s="112">
        <v>5.5E-2</v>
      </c>
      <c r="M60" s="113" t="s">
        <v>58</v>
      </c>
      <c r="N60" s="114">
        <v>0.11700000000000001</v>
      </c>
      <c r="AD60" s="68"/>
    </row>
    <row r="61" spans="1:30" s="34" customFormat="1" ht="12" x14ac:dyDescent="0.2">
      <c r="A61" s="35">
        <v>44611</v>
      </c>
      <c r="B61" s="36">
        <v>9.9</v>
      </c>
      <c r="C61" s="39">
        <v>2.8999999999999998E-3</v>
      </c>
      <c r="D61" s="38">
        <v>0.06</v>
      </c>
      <c r="E61" s="37">
        <v>0.87</v>
      </c>
      <c r="F61" s="54">
        <v>0.113</v>
      </c>
      <c r="I61" s="109">
        <v>44611</v>
      </c>
      <c r="J61" s="110">
        <v>9.9</v>
      </c>
      <c r="K61" s="111">
        <v>2.8999999999999998E-3</v>
      </c>
      <c r="L61" s="112">
        <v>0.06</v>
      </c>
      <c r="M61" s="113" t="s">
        <v>59</v>
      </c>
      <c r="N61" s="114">
        <v>0.113</v>
      </c>
      <c r="AD61" s="68"/>
    </row>
    <row r="62" spans="1:30" s="34" customFormat="1" ht="12" x14ac:dyDescent="0.2">
      <c r="A62" s="35">
        <v>44612</v>
      </c>
      <c r="B62" s="36">
        <v>5.9</v>
      </c>
      <c r="C62" s="39">
        <v>8.0000000000000004E-4</v>
      </c>
      <c r="D62" s="38">
        <v>3.4000000000000002E-2</v>
      </c>
      <c r="E62" s="37">
        <v>0.76</v>
      </c>
      <c r="F62" s="54">
        <v>8.5000000000000006E-2</v>
      </c>
      <c r="I62" s="109">
        <v>44612</v>
      </c>
      <c r="J62" s="110">
        <v>5.9</v>
      </c>
      <c r="K62" s="111">
        <v>8.0000000000000004E-4</v>
      </c>
      <c r="L62" s="112">
        <v>3.4000000000000002E-2</v>
      </c>
      <c r="M62" s="113" t="s">
        <v>58</v>
      </c>
      <c r="N62" s="114">
        <v>8.5000000000000006E-2</v>
      </c>
      <c r="AD62" s="68"/>
    </row>
    <row r="63" spans="1:30" s="34" customFormat="1" ht="12" x14ac:dyDescent="0.2">
      <c r="A63" s="35">
        <v>44613</v>
      </c>
      <c r="B63" s="36">
        <v>8.3000000000000007</v>
      </c>
      <c r="C63" s="39">
        <v>1.1999999999999999E-3</v>
      </c>
      <c r="D63" s="38">
        <v>0.05</v>
      </c>
      <c r="E63" s="37">
        <v>1.34</v>
      </c>
      <c r="F63" s="54">
        <v>0.15</v>
      </c>
      <c r="I63" s="109">
        <v>44613</v>
      </c>
      <c r="J63" s="110">
        <v>8.3000000000000007</v>
      </c>
      <c r="K63" s="111">
        <v>1.1999999999999999E-3</v>
      </c>
      <c r="L63" s="112">
        <v>0.05</v>
      </c>
      <c r="M63" s="113">
        <v>1.34</v>
      </c>
      <c r="N63" s="114">
        <v>0.15</v>
      </c>
      <c r="AD63" s="68"/>
    </row>
    <row r="64" spans="1:30" s="34" customFormat="1" ht="12" x14ac:dyDescent="0.2">
      <c r="A64" s="35">
        <v>44614</v>
      </c>
      <c r="B64" s="36">
        <v>12.3</v>
      </c>
      <c r="C64" s="39">
        <v>2.2000000000000001E-3</v>
      </c>
      <c r="D64" s="38">
        <v>0.06</v>
      </c>
      <c r="E64" s="37">
        <v>1.91</v>
      </c>
      <c r="F64" s="54">
        <v>0.34599999999999997</v>
      </c>
      <c r="I64" s="109">
        <v>44614</v>
      </c>
      <c r="J64" s="110">
        <v>12.3</v>
      </c>
      <c r="K64" s="111">
        <v>2.2000000000000001E-3</v>
      </c>
      <c r="L64" s="112">
        <v>0.06</v>
      </c>
      <c r="M64" s="113">
        <v>1.91</v>
      </c>
      <c r="N64" s="114">
        <v>0.34599999999999997</v>
      </c>
      <c r="AD64" s="68"/>
    </row>
    <row r="65" spans="1:30" s="34" customFormat="1" ht="12" x14ac:dyDescent="0.2">
      <c r="A65" s="35">
        <v>44615</v>
      </c>
      <c r="B65" s="36">
        <v>10.1</v>
      </c>
      <c r="C65" s="39">
        <v>4.5999999999999999E-3</v>
      </c>
      <c r="D65" s="38">
        <v>9.2999999999999999E-2</v>
      </c>
      <c r="E65" s="37">
        <v>1.83</v>
      </c>
      <c r="F65" s="54">
        <v>0.38900000000000001</v>
      </c>
      <c r="I65" s="109">
        <v>44615</v>
      </c>
      <c r="J65" s="110">
        <v>10.1</v>
      </c>
      <c r="K65" s="111">
        <v>4.5999999999999999E-3</v>
      </c>
      <c r="L65" s="112">
        <v>9.2999999999999999E-2</v>
      </c>
      <c r="M65" s="113">
        <v>1.83</v>
      </c>
      <c r="N65" s="114">
        <v>0.38900000000000001</v>
      </c>
      <c r="AD65" s="68"/>
    </row>
    <row r="66" spans="1:30" s="34" customFormat="1" ht="12" x14ac:dyDescent="0.2">
      <c r="A66" s="35">
        <v>44616</v>
      </c>
      <c r="B66" s="36">
        <v>9.1</v>
      </c>
      <c r="C66" s="39">
        <v>3.3E-3</v>
      </c>
      <c r="D66" s="38">
        <v>7.0999999999999994E-2</v>
      </c>
      <c r="E66" s="37">
        <v>7.75</v>
      </c>
      <c r="F66" s="54">
        <v>0.214</v>
      </c>
      <c r="I66" s="109">
        <v>44616</v>
      </c>
      <c r="J66" s="110">
        <v>9.1</v>
      </c>
      <c r="K66" s="111">
        <v>3.3E-3</v>
      </c>
      <c r="L66" s="112">
        <v>7.0999999999999994E-2</v>
      </c>
      <c r="M66" s="113">
        <v>7.75</v>
      </c>
      <c r="N66" s="114">
        <v>0.214</v>
      </c>
      <c r="AD66" s="68"/>
    </row>
    <row r="67" spans="1:30" s="34" customFormat="1" ht="12" x14ac:dyDescent="0.2">
      <c r="A67" s="35">
        <v>44617</v>
      </c>
      <c r="B67" s="36">
        <v>10.1</v>
      </c>
      <c r="C67" s="39">
        <v>2.5000000000000001E-3</v>
      </c>
      <c r="D67" s="38">
        <v>9.5000000000000001E-2</v>
      </c>
      <c r="E67" s="37">
        <v>1.2</v>
      </c>
      <c r="F67" s="54">
        <v>0.22</v>
      </c>
      <c r="I67" s="109">
        <v>44617</v>
      </c>
      <c r="J67" s="110">
        <v>10.1</v>
      </c>
      <c r="K67" s="111">
        <v>2.5000000000000001E-3</v>
      </c>
      <c r="L67" s="112">
        <v>9.5000000000000001E-2</v>
      </c>
      <c r="M67" s="113">
        <v>1.2</v>
      </c>
      <c r="N67" s="114">
        <v>0.22</v>
      </c>
      <c r="AD67" s="68"/>
    </row>
    <row r="68" spans="1:30" s="34" customFormat="1" ht="12" x14ac:dyDescent="0.2">
      <c r="A68" s="35">
        <v>44618</v>
      </c>
      <c r="B68" s="36">
        <v>16.100000000000001</v>
      </c>
      <c r="C68" s="39">
        <v>7.7999999999999996E-3</v>
      </c>
      <c r="D68" s="38">
        <v>0.22700000000000001</v>
      </c>
      <c r="E68" s="37">
        <v>1.07</v>
      </c>
      <c r="F68" s="54">
        <v>0.48899999999999999</v>
      </c>
      <c r="I68" s="109">
        <v>44618</v>
      </c>
      <c r="J68" s="110">
        <v>16.100000000000001</v>
      </c>
      <c r="K68" s="111">
        <v>7.7999999999999996E-3</v>
      </c>
      <c r="L68" s="112">
        <v>0.22700000000000001</v>
      </c>
      <c r="M68" s="113" t="s">
        <v>60</v>
      </c>
      <c r="N68" s="114">
        <v>0.48899999999999999</v>
      </c>
      <c r="AD68" s="68"/>
    </row>
    <row r="69" spans="1:30" s="34" customFormat="1" ht="12" x14ac:dyDescent="0.2">
      <c r="A69" s="35">
        <v>44619</v>
      </c>
      <c r="B69" s="36">
        <v>9.9</v>
      </c>
      <c r="C69" s="39">
        <v>6.1000000000000004E-3</v>
      </c>
      <c r="D69" s="38">
        <v>0.14899999999999999</v>
      </c>
      <c r="E69" s="37">
        <v>1.56</v>
      </c>
      <c r="F69" s="54">
        <v>0.39200000000000002</v>
      </c>
      <c r="I69" s="109">
        <v>44619</v>
      </c>
      <c r="J69" s="110">
        <v>9.9</v>
      </c>
      <c r="K69" s="111">
        <v>6.1000000000000004E-3</v>
      </c>
      <c r="L69" s="112">
        <v>0.14899999999999999</v>
      </c>
      <c r="M69" s="113">
        <v>1.56</v>
      </c>
      <c r="N69" s="114">
        <v>0.39200000000000002</v>
      </c>
      <c r="AD69" s="68"/>
    </row>
    <row r="70" spans="1:30" s="34" customFormat="1" ht="12" x14ac:dyDescent="0.2">
      <c r="A70" s="35">
        <v>44620</v>
      </c>
      <c r="B70" s="36">
        <v>17.7</v>
      </c>
      <c r="C70" s="39">
        <v>2.6499999999999999E-2</v>
      </c>
      <c r="D70" s="38">
        <v>0.45</v>
      </c>
      <c r="E70" s="37">
        <v>1.47</v>
      </c>
      <c r="F70" s="54">
        <v>1.202</v>
      </c>
      <c r="I70" s="109">
        <v>44620</v>
      </c>
      <c r="J70" s="110">
        <v>17.7</v>
      </c>
      <c r="K70" s="111">
        <v>2.6499999999999999E-2</v>
      </c>
      <c r="L70" s="112">
        <v>0.45</v>
      </c>
      <c r="M70" s="113">
        <v>1.47</v>
      </c>
      <c r="N70" s="114">
        <v>1.202</v>
      </c>
      <c r="AD70" s="68"/>
    </row>
    <row r="71" spans="1:30" s="34" customFormat="1" ht="12" x14ac:dyDescent="0.2">
      <c r="A71" s="35">
        <v>44621</v>
      </c>
      <c r="B71" s="36">
        <v>27.7</v>
      </c>
      <c r="C71" s="39">
        <v>2.5399999999999999E-2</v>
      </c>
      <c r="D71" s="38">
        <v>0.51500000000000001</v>
      </c>
      <c r="E71" s="37">
        <v>1.77</v>
      </c>
      <c r="F71" s="54">
        <v>1.135</v>
      </c>
      <c r="I71" s="109">
        <v>44621</v>
      </c>
      <c r="J71" s="110">
        <v>27.7</v>
      </c>
      <c r="K71" s="111">
        <v>2.5399999999999999E-2</v>
      </c>
      <c r="L71" s="112">
        <v>0.51500000000000001</v>
      </c>
      <c r="M71" s="113">
        <v>1.77</v>
      </c>
      <c r="N71" s="114">
        <v>1.135</v>
      </c>
    </row>
    <row r="72" spans="1:30" s="34" customFormat="1" ht="12" x14ac:dyDescent="0.2">
      <c r="A72" s="35">
        <v>44622</v>
      </c>
      <c r="B72" s="36">
        <v>28.9</v>
      </c>
      <c r="C72" s="39">
        <v>3.9699999999999999E-2</v>
      </c>
      <c r="D72" s="38">
        <v>0.67900000000000005</v>
      </c>
      <c r="E72" s="37">
        <v>0.92</v>
      </c>
      <c r="F72" s="54">
        <v>1.409</v>
      </c>
      <c r="I72" s="109">
        <v>44622</v>
      </c>
      <c r="J72" s="110">
        <v>28.9</v>
      </c>
      <c r="K72" s="111">
        <v>3.9699999999999999E-2</v>
      </c>
      <c r="L72" s="112">
        <v>0.67900000000000005</v>
      </c>
      <c r="M72" s="113" t="s">
        <v>59</v>
      </c>
      <c r="N72" s="114">
        <v>1.409</v>
      </c>
      <c r="Q72" s="125"/>
      <c r="R72" s="68"/>
    </row>
    <row r="73" spans="1:30" s="34" customFormat="1" ht="12" x14ac:dyDescent="0.2">
      <c r="A73" s="35">
        <v>44623</v>
      </c>
      <c r="B73" s="36">
        <v>27.8</v>
      </c>
      <c r="C73" s="39">
        <v>2.8199999999999999E-2</v>
      </c>
      <c r="D73" s="38">
        <v>0.54200000000000004</v>
      </c>
      <c r="E73" s="37">
        <v>1.32</v>
      </c>
      <c r="F73" s="54">
        <v>1.081</v>
      </c>
      <c r="I73" s="109">
        <v>44623</v>
      </c>
      <c r="J73" s="110">
        <v>27.8</v>
      </c>
      <c r="K73" s="111">
        <v>2.8199999999999999E-2</v>
      </c>
      <c r="L73" s="112">
        <v>0.54200000000000004</v>
      </c>
      <c r="M73" s="113">
        <v>1.32</v>
      </c>
      <c r="N73" s="114">
        <v>1.081</v>
      </c>
      <c r="Q73" s="125"/>
      <c r="R73" s="68"/>
    </row>
    <row r="74" spans="1:30" s="34" customFormat="1" ht="12" x14ac:dyDescent="0.2">
      <c r="A74" s="35">
        <v>44624</v>
      </c>
      <c r="B74" s="36">
        <v>28.5</v>
      </c>
      <c r="C74" s="39">
        <v>2.2499999999999999E-2</v>
      </c>
      <c r="D74" s="38">
        <v>0.51700000000000002</v>
      </c>
      <c r="E74" s="37">
        <v>1.07</v>
      </c>
      <c r="F74" s="54">
        <v>1.0780000000000001</v>
      </c>
      <c r="I74" s="109">
        <v>44624</v>
      </c>
      <c r="J74" s="110">
        <v>28.5</v>
      </c>
      <c r="K74" s="111">
        <v>2.2499999999999999E-2</v>
      </c>
      <c r="L74" s="112">
        <v>0.51700000000000002</v>
      </c>
      <c r="M74" s="113" t="s">
        <v>59</v>
      </c>
      <c r="N74" s="114">
        <v>1.0780000000000001</v>
      </c>
      <c r="Q74" s="125"/>
      <c r="R74" s="68"/>
    </row>
    <row r="75" spans="1:30" s="34" customFormat="1" ht="12" x14ac:dyDescent="0.2">
      <c r="A75" s="35">
        <v>44625</v>
      </c>
      <c r="B75" s="36">
        <v>26.2</v>
      </c>
      <c r="C75" s="39">
        <v>9.1000000000000004E-3</v>
      </c>
      <c r="D75" s="38">
        <v>0.34100000000000003</v>
      </c>
      <c r="E75" s="37">
        <v>0.74</v>
      </c>
      <c r="F75" s="54">
        <v>0.86299999999999999</v>
      </c>
      <c r="I75" s="109">
        <v>44625</v>
      </c>
      <c r="J75" s="110">
        <v>26.2</v>
      </c>
      <c r="K75" s="111">
        <v>9.1000000000000004E-3</v>
      </c>
      <c r="L75" s="112">
        <v>0.34100000000000003</v>
      </c>
      <c r="M75" s="113" t="s">
        <v>59</v>
      </c>
      <c r="N75" s="114">
        <v>0.86299999999999999</v>
      </c>
      <c r="Q75" s="125"/>
      <c r="R75" s="68"/>
    </row>
    <row r="76" spans="1:30" s="34" customFormat="1" ht="12" x14ac:dyDescent="0.2">
      <c r="A76" s="35">
        <v>44626</v>
      </c>
      <c r="B76" s="36">
        <v>22.8</v>
      </c>
      <c r="C76" s="39">
        <v>6.7100000000000007E-2</v>
      </c>
      <c r="D76" s="38">
        <v>0.98</v>
      </c>
      <c r="E76" s="37">
        <v>0.42</v>
      </c>
      <c r="F76" s="54">
        <v>1.542</v>
      </c>
      <c r="I76" s="109">
        <v>44626</v>
      </c>
      <c r="J76" s="110">
        <v>22.8</v>
      </c>
      <c r="K76" s="111">
        <v>6.7100000000000007E-2</v>
      </c>
      <c r="L76" s="112">
        <v>0.98</v>
      </c>
      <c r="M76" s="113" t="s">
        <v>60</v>
      </c>
      <c r="N76" s="114">
        <v>1.542</v>
      </c>
      <c r="Q76" s="125"/>
      <c r="R76" s="68"/>
    </row>
    <row r="77" spans="1:30" s="34" customFormat="1" ht="12" x14ac:dyDescent="0.2">
      <c r="A77" s="35">
        <v>44627</v>
      </c>
      <c r="B77" s="36">
        <v>17.100000000000001</v>
      </c>
      <c r="C77" s="39">
        <v>8.6E-3</v>
      </c>
      <c r="D77" s="38">
        <v>0.115</v>
      </c>
      <c r="E77" s="37">
        <v>1.07</v>
      </c>
      <c r="F77" s="54">
        <v>0.31900000000000001</v>
      </c>
      <c r="I77" s="109">
        <v>44627</v>
      </c>
      <c r="J77" s="110">
        <v>17.100000000000001</v>
      </c>
      <c r="K77" s="111">
        <v>8.6E-3</v>
      </c>
      <c r="L77" s="112">
        <v>0.115</v>
      </c>
      <c r="M77" s="113" t="s">
        <v>60</v>
      </c>
      <c r="N77" s="114">
        <v>0.31900000000000001</v>
      </c>
      <c r="Q77" s="125"/>
      <c r="R77" s="68"/>
    </row>
    <row r="78" spans="1:30" s="34" customFormat="1" ht="12" x14ac:dyDescent="0.2">
      <c r="A78" s="35">
        <v>44628</v>
      </c>
      <c r="B78" s="36">
        <v>18.7</v>
      </c>
      <c r="C78" s="39">
        <v>2.9000000000000001E-2</v>
      </c>
      <c r="D78" s="38">
        <v>0.47699999999999998</v>
      </c>
      <c r="E78" s="37">
        <v>1.37</v>
      </c>
      <c r="F78" s="54">
        <v>1.097</v>
      </c>
      <c r="I78" s="109">
        <v>44628</v>
      </c>
      <c r="J78" s="110">
        <v>18.7</v>
      </c>
      <c r="K78" s="111">
        <v>2.9000000000000001E-2</v>
      </c>
      <c r="L78" s="112">
        <v>0.47699999999999998</v>
      </c>
      <c r="M78" s="113">
        <v>1.37</v>
      </c>
      <c r="N78" s="114">
        <v>1.097</v>
      </c>
      <c r="Q78" s="125"/>
      <c r="R78" s="68"/>
    </row>
    <row r="79" spans="1:30" s="34" customFormat="1" ht="12" x14ac:dyDescent="0.2">
      <c r="A79" s="35">
        <v>44629</v>
      </c>
      <c r="B79" s="36">
        <v>40.9</v>
      </c>
      <c r="C79" s="39">
        <v>3.4000000000000002E-2</v>
      </c>
      <c r="D79" s="38">
        <v>0.58299999999999996</v>
      </c>
      <c r="E79" s="37">
        <v>2.44</v>
      </c>
      <c r="F79" s="54">
        <v>1.4550000000000001</v>
      </c>
      <c r="I79" s="109">
        <v>44629</v>
      </c>
      <c r="J79" s="110">
        <v>40.9</v>
      </c>
      <c r="K79" s="111">
        <v>3.4000000000000002E-2</v>
      </c>
      <c r="L79" s="112">
        <v>0.58299999999999996</v>
      </c>
      <c r="M79" s="113">
        <v>2.44</v>
      </c>
      <c r="N79" s="114">
        <v>1.4550000000000001</v>
      </c>
      <c r="Q79" s="125"/>
      <c r="R79" s="68"/>
    </row>
    <row r="80" spans="1:30" s="34" customFormat="1" ht="12" x14ac:dyDescent="0.2">
      <c r="A80" s="35">
        <v>44630</v>
      </c>
      <c r="B80" s="36">
        <v>37.799999999999997</v>
      </c>
      <c r="C80" s="39">
        <v>8.2699999999999996E-2</v>
      </c>
      <c r="D80" s="38">
        <v>0.80300000000000005</v>
      </c>
      <c r="E80" s="37">
        <v>2.46</v>
      </c>
      <c r="F80" s="54">
        <v>2.2629999999999999</v>
      </c>
      <c r="I80" s="109">
        <v>44630</v>
      </c>
      <c r="J80" s="110">
        <v>37.799999999999997</v>
      </c>
      <c r="K80" s="111">
        <v>8.2699999999999996E-2</v>
      </c>
      <c r="L80" s="112">
        <v>0.80300000000000005</v>
      </c>
      <c r="M80" s="113">
        <v>2.46</v>
      </c>
      <c r="N80" s="114">
        <v>2.2629999999999999</v>
      </c>
      <c r="Q80" s="125"/>
      <c r="R80" s="68"/>
    </row>
    <row r="81" spans="1:30" s="34" customFormat="1" ht="12" x14ac:dyDescent="0.2">
      <c r="A81" s="35">
        <v>44631</v>
      </c>
      <c r="B81" s="36">
        <v>25.9</v>
      </c>
      <c r="C81" s="39">
        <v>3.5900000000000001E-2</v>
      </c>
      <c r="D81" s="38">
        <v>0.53</v>
      </c>
      <c r="E81" s="37">
        <v>1.59</v>
      </c>
      <c r="F81" s="54">
        <v>1.3919999999999999</v>
      </c>
      <c r="I81" s="109">
        <v>44631</v>
      </c>
      <c r="J81" s="110">
        <v>25.9</v>
      </c>
      <c r="K81" s="111">
        <v>3.5900000000000001E-2</v>
      </c>
      <c r="L81" s="112">
        <v>0.53</v>
      </c>
      <c r="M81" s="113">
        <v>1.59</v>
      </c>
      <c r="N81" s="114">
        <v>1.3919999999999999</v>
      </c>
      <c r="Q81" s="125"/>
      <c r="R81" s="68"/>
    </row>
    <row r="82" spans="1:30" s="34" customFormat="1" ht="12" x14ac:dyDescent="0.2">
      <c r="A82" s="35">
        <v>44632</v>
      </c>
      <c r="B82" s="36">
        <v>15.4</v>
      </c>
      <c r="C82" s="39">
        <v>8.8000000000000005E-3</v>
      </c>
      <c r="D82" s="38">
        <v>0.186</v>
      </c>
      <c r="E82" s="37">
        <v>1.1200000000000001</v>
      </c>
      <c r="F82" s="54">
        <v>0.45100000000000001</v>
      </c>
      <c r="I82" s="109">
        <v>44632</v>
      </c>
      <c r="J82" s="110">
        <v>15.4</v>
      </c>
      <c r="K82" s="111">
        <v>8.8000000000000005E-3</v>
      </c>
      <c r="L82" s="112">
        <v>0.186</v>
      </c>
      <c r="M82" s="113">
        <v>1.1200000000000001</v>
      </c>
      <c r="N82" s="114">
        <v>0.45100000000000001</v>
      </c>
      <c r="Q82" s="125"/>
      <c r="R82" s="68"/>
    </row>
    <row r="83" spans="1:30" s="34" customFormat="1" ht="12" x14ac:dyDescent="0.2">
      <c r="A83" s="35">
        <v>44633</v>
      </c>
      <c r="B83" s="36">
        <v>12.8</v>
      </c>
      <c r="C83" s="39">
        <v>6.4999999999999997E-3</v>
      </c>
      <c r="D83" s="38">
        <v>0.126</v>
      </c>
      <c r="E83" s="37">
        <v>0.48</v>
      </c>
      <c r="F83" s="54">
        <v>0.29199999999999998</v>
      </c>
      <c r="I83" s="109">
        <v>44633</v>
      </c>
      <c r="J83" s="110">
        <v>12.8</v>
      </c>
      <c r="K83" s="111">
        <v>6.4999999999999997E-3</v>
      </c>
      <c r="L83" s="112">
        <v>0.126</v>
      </c>
      <c r="M83" s="113" t="s">
        <v>65</v>
      </c>
      <c r="N83" s="114">
        <v>0.29199999999999998</v>
      </c>
      <c r="Q83" s="125"/>
      <c r="R83" s="68"/>
    </row>
    <row r="84" spans="1:30" s="34" customFormat="1" ht="12" x14ac:dyDescent="0.2">
      <c r="A84" s="35">
        <v>44634</v>
      </c>
      <c r="B84" s="36">
        <v>15.1</v>
      </c>
      <c r="C84" s="39">
        <v>7.1000000000000004E-3</v>
      </c>
      <c r="D84" s="38">
        <v>0.151</v>
      </c>
      <c r="E84" s="37">
        <v>1.49</v>
      </c>
      <c r="F84" s="54">
        <v>0.24299999999999999</v>
      </c>
      <c r="I84" s="109">
        <v>44634</v>
      </c>
      <c r="J84" s="110">
        <v>15.1</v>
      </c>
      <c r="K84" s="111">
        <v>7.1000000000000004E-3</v>
      </c>
      <c r="L84" s="112">
        <v>0.151</v>
      </c>
      <c r="M84" s="113">
        <v>1.49</v>
      </c>
      <c r="N84" s="114">
        <v>0.24299999999999999</v>
      </c>
      <c r="Q84" s="125"/>
      <c r="R84" s="68"/>
    </row>
    <row r="85" spans="1:30" s="34" customFormat="1" ht="12" x14ac:dyDescent="0.2">
      <c r="A85" s="35">
        <v>44635</v>
      </c>
      <c r="B85" s="36">
        <v>11.3</v>
      </c>
      <c r="C85" s="39">
        <v>1.09E-2</v>
      </c>
      <c r="D85" s="38">
        <v>0.16</v>
      </c>
      <c r="E85" s="37">
        <v>1.35</v>
      </c>
      <c r="F85" s="54">
        <v>0.58199999999999996</v>
      </c>
      <c r="I85" s="109">
        <v>44635</v>
      </c>
      <c r="J85" s="110">
        <v>11.3</v>
      </c>
      <c r="K85" s="111">
        <v>1.09E-2</v>
      </c>
      <c r="L85" s="112">
        <v>0.16</v>
      </c>
      <c r="M85" s="113">
        <v>1.35</v>
      </c>
      <c r="N85" s="114">
        <v>0.58199999999999996</v>
      </c>
      <c r="Q85" s="125"/>
      <c r="R85" s="68"/>
      <c r="S85" s="68"/>
      <c r="T85" s="68"/>
      <c r="U85" s="68"/>
      <c r="V85" s="68"/>
      <c r="W85" s="68"/>
      <c r="X85" s="68"/>
      <c r="Y85" s="68"/>
      <c r="Z85" s="68"/>
      <c r="AA85" s="68"/>
      <c r="AB85" s="68"/>
      <c r="AC85" s="68"/>
      <c r="AD85" s="68"/>
    </row>
    <row r="86" spans="1:30" s="34" customFormat="1" ht="12" x14ac:dyDescent="0.2">
      <c r="A86" s="35">
        <v>44636</v>
      </c>
      <c r="B86" s="36">
        <v>15.6</v>
      </c>
      <c r="C86" s="39">
        <v>1.23E-2</v>
      </c>
      <c r="D86" s="38">
        <v>0.16400000000000001</v>
      </c>
      <c r="E86" s="37">
        <v>1.19</v>
      </c>
      <c r="F86" s="54">
        <v>0.58099999999999996</v>
      </c>
      <c r="I86" s="109">
        <v>44636</v>
      </c>
      <c r="J86" s="110">
        <v>15.6</v>
      </c>
      <c r="K86" s="111">
        <v>1.23E-2</v>
      </c>
      <c r="L86" s="112">
        <v>0.16400000000000001</v>
      </c>
      <c r="M86" s="113">
        <v>1.19</v>
      </c>
      <c r="N86" s="114">
        <v>0.58099999999999996</v>
      </c>
    </row>
    <row r="87" spans="1:30" s="34" customFormat="1" ht="12" x14ac:dyDescent="0.2">
      <c r="A87" s="35">
        <v>44637</v>
      </c>
      <c r="B87" s="36">
        <v>17.3</v>
      </c>
      <c r="C87" s="39">
        <v>8.5000000000000006E-3</v>
      </c>
      <c r="D87" s="38">
        <v>0.22600000000000001</v>
      </c>
      <c r="E87" s="37">
        <v>1.33</v>
      </c>
      <c r="F87" s="54">
        <v>0.44900000000000001</v>
      </c>
      <c r="I87" s="109">
        <v>44637</v>
      </c>
      <c r="J87" s="110">
        <v>17.3</v>
      </c>
      <c r="K87" s="111">
        <v>8.5000000000000006E-3</v>
      </c>
      <c r="L87" s="112">
        <v>0.22600000000000001</v>
      </c>
      <c r="M87" s="113">
        <v>1.33</v>
      </c>
      <c r="N87" s="114">
        <v>0.44900000000000001</v>
      </c>
    </row>
    <row r="88" spans="1:30" s="34" customFormat="1" ht="12" x14ac:dyDescent="0.2">
      <c r="A88" s="35">
        <v>44638</v>
      </c>
      <c r="B88" s="36">
        <v>18.3</v>
      </c>
      <c r="C88" s="39">
        <v>8.2000000000000007E-3</v>
      </c>
      <c r="D88" s="38">
        <v>0.20100000000000001</v>
      </c>
      <c r="E88" s="37">
        <v>1.54</v>
      </c>
      <c r="F88" s="54">
        <v>0.54900000000000004</v>
      </c>
      <c r="I88" s="109">
        <v>44638</v>
      </c>
      <c r="J88" s="110">
        <v>18.3</v>
      </c>
      <c r="K88" s="111">
        <v>8.2000000000000007E-3</v>
      </c>
      <c r="L88" s="112">
        <v>0.20100000000000001</v>
      </c>
      <c r="M88" s="113">
        <v>1.54</v>
      </c>
      <c r="N88" s="114">
        <v>0.54900000000000004</v>
      </c>
    </row>
    <row r="89" spans="1:30" s="34" customFormat="1" ht="12" x14ac:dyDescent="0.2">
      <c r="A89" s="35">
        <v>44639</v>
      </c>
      <c r="B89" s="36">
        <v>14.4</v>
      </c>
      <c r="C89" s="39">
        <v>4.4000000000000003E-3</v>
      </c>
      <c r="D89" s="38">
        <v>8.5000000000000006E-2</v>
      </c>
      <c r="E89" s="37">
        <v>1.17</v>
      </c>
      <c r="F89" s="54">
        <v>0.221</v>
      </c>
      <c r="I89" s="109">
        <v>44639</v>
      </c>
      <c r="J89" s="110">
        <v>14.4</v>
      </c>
      <c r="K89" s="111">
        <v>4.4000000000000003E-3</v>
      </c>
      <c r="L89" s="112">
        <v>8.5000000000000006E-2</v>
      </c>
      <c r="M89" s="113">
        <v>1.17</v>
      </c>
      <c r="N89" s="114">
        <v>0.221</v>
      </c>
    </row>
    <row r="90" spans="1:30" s="34" customFormat="1" ht="12" x14ac:dyDescent="0.2">
      <c r="A90" s="35">
        <v>44640</v>
      </c>
      <c r="B90" s="36">
        <v>27</v>
      </c>
      <c r="C90" s="39">
        <v>1.18E-2</v>
      </c>
      <c r="D90" s="38">
        <v>0.36899999999999999</v>
      </c>
      <c r="E90" s="37">
        <v>1.32</v>
      </c>
      <c r="F90" s="54">
        <v>1.3169999999999999</v>
      </c>
      <c r="I90" s="109">
        <v>44640</v>
      </c>
      <c r="J90" s="110">
        <v>27</v>
      </c>
      <c r="K90" s="111">
        <v>1.18E-2</v>
      </c>
      <c r="L90" s="112">
        <v>0.36899999999999999</v>
      </c>
      <c r="M90" s="113">
        <v>1.32</v>
      </c>
      <c r="N90" s="114">
        <v>1.3169999999999999</v>
      </c>
    </row>
    <row r="91" spans="1:30" s="34" customFormat="1" ht="12" x14ac:dyDescent="0.2">
      <c r="A91" s="35">
        <v>44641</v>
      </c>
      <c r="B91" s="36">
        <v>21.2</v>
      </c>
      <c r="C91" s="39">
        <v>1.18E-2</v>
      </c>
      <c r="D91" s="38">
        <v>0.29399999999999998</v>
      </c>
      <c r="E91" s="37">
        <v>1.57</v>
      </c>
      <c r="F91" s="54">
        <v>0.78100000000000003</v>
      </c>
      <c r="I91" s="109">
        <v>44641</v>
      </c>
      <c r="J91" s="110">
        <v>21.2</v>
      </c>
      <c r="K91" s="111">
        <v>1.18E-2</v>
      </c>
      <c r="L91" s="112">
        <v>0.29399999999999998</v>
      </c>
      <c r="M91" s="113">
        <v>1.57</v>
      </c>
      <c r="N91" s="114">
        <v>0.78100000000000003</v>
      </c>
    </row>
    <row r="92" spans="1:30" s="34" customFormat="1" ht="12" x14ac:dyDescent="0.2">
      <c r="A92" s="35">
        <v>44642</v>
      </c>
      <c r="B92" s="36">
        <v>26.2</v>
      </c>
      <c r="C92" s="39">
        <v>4.1099999999999998E-2</v>
      </c>
      <c r="D92" s="38">
        <v>0.52200000000000002</v>
      </c>
      <c r="E92" s="37">
        <v>2.21</v>
      </c>
      <c r="F92" s="54">
        <v>1.3360000000000001</v>
      </c>
      <c r="I92" s="109">
        <v>44642</v>
      </c>
      <c r="J92" s="110">
        <v>26.2</v>
      </c>
      <c r="K92" s="111">
        <v>4.1099999999999998E-2</v>
      </c>
      <c r="L92" s="112">
        <v>0.52200000000000002</v>
      </c>
      <c r="M92" s="113">
        <v>2.21</v>
      </c>
      <c r="N92" s="114">
        <v>1.3360000000000001</v>
      </c>
    </row>
    <row r="93" spans="1:30" s="34" customFormat="1" ht="12" x14ac:dyDescent="0.2">
      <c r="A93" s="35">
        <v>44643</v>
      </c>
      <c r="B93" s="36">
        <v>27.7</v>
      </c>
      <c r="C93" s="39">
        <v>2.8400000000000002E-2</v>
      </c>
      <c r="D93" s="38">
        <v>0.46300000000000002</v>
      </c>
      <c r="E93" s="37">
        <v>2.36</v>
      </c>
      <c r="F93" s="54">
        <v>1.149</v>
      </c>
      <c r="I93" s="109">
        <v>44643</v>
      </c>
      <c r="J93" s="110">
        <v>27.7</v>
      </c>
      <c r="K93" s="111">
        <v>2.8400000000000002E-2</v>
      </c>
      <c r="L93" s="112">
        <v>0.46300000000000002</v>
      </c>
      <c r="M93" s="113">
        <v>2.36</v>
      </c>
      <c r="N93" s="114">
        <v>1.149</v>
      </c>
    </row>
    <row r="94" spans="1:30" s="34" customFormat="1" ht="12" x14ac:dyDescent="0.2">
      <c r="A94" s="35">
        <v>44644</v>
      </c>
      <c r="B94" s="36">
        <v>38.700000000000003</v>
      </c>
      <c r="C94" s="39">
        <v>4.5900000000000003E-2</v>
      </c>
      <c r="D94" s="38">
        <v>0.81699999999999995</v>
      </c>
      <c r="E94" s="37">
        <v>4.71</v>
      </c>
      <c r="F94" s="54">
        <v>2.0019999999999998</v>
      </c>
      <c r="I94" s="109">
        <v>44644</v>
      </c>
      <c r="J94" s="110">
        <v>38.700000000000003</v>
      </c>
      <c r="K94" s="111">
        <v>4.5900000000000003E-2</v>
      </c>
      <c r="L94" s="112">
        <v>0.81699999999999995</v>
      </c>
      <c r="M94" s="113">
        <v>4.71</v>
      </c>
      <c r="N94" s="114">
        <v>2.0019999999999998</v>
      </c>
    </row>
    <row r="95" spans="1:30" s="34" customFormat="1" ht="12" x14ac:dyDescent="0.2">
      <c r="A95" s="35">
        <v>44645</v>
      </c>
      <c r="B95" s="36">
        <v>39.1</v>
      </c>
      <c r="C95" s="39">
        <v>0.1021</v>
      </c>
      <c r="D95" s="38">
        <v>0.83499999999999996</v>
      </c>
      <c r="E95" s="37">
        <v>2.77</v>
      </c>
      <c r="F95" s="54">
        <v>2.036</v>
      </c>
      <c r="I95" s="109">
        <v>44645</v>
      </c>
      <c r="J95" s="110">
        <v>39.1</v>
      </c>
      <c r="K95" s="111">
        <v>0.1021</v>
      </c>
      <c r="L95" s="112">
        <v>0.83499999999999996</v>
      </c>
      <c r="M95" s="113">
        <v>2.77</v>
      </c>
      <c r="N95" s="114">
        <v>2.036</v>
      </c>
    </row>
    <row r="96" spans="1:30" s="34" customFormat="1" ht="12" x14ac:dyDescent="0.2">
      <c r="A96" s="40">
        <v>44646</v>
      </c>
      <c r="B96" s="36">
        <v>32.799999999999997</v>
      </c>
      <c r="C96" s="39">
        <v>7.3599999999999999E-2</v>
      </c>
      <c r="D96" s="38">
        <v>0.42899999999999999</v>
      </c>
      <c r="E96" s="37">
        <v>1.62</v>
      </c>
      <c r="F96" s="54">
        <v>0.78900000000000003</v>
      </c>
      <c r="I96" s="115">
        <v>44646</v>
      </c>
      <c r="J96" s="110">
        <v>32.799999999999997</v>
      </c>
      <c r="K96" s="111">
        <v>7.3599999999999999E-2</v>
      </c>
      <c r="L96" s="112">
        <v>0.42899999999999999</v>
      </c>
      <c r="M96" s="113">
        <v>1.62</v>
      </c>
      <c r="N96" s="114">
        <v>0.78900000000000003</v>
      </c>
    </row>
    <row r="97" spans="1:14" s="34" customFormat="1" ht="12" x14ac:dyDescent="0.2">
      <c r="A97" s="35">
        <v>44647</v>
      </c>
      <c r="B97" s="36">
        <v>30</v>
      </c>
      <c r="C97" s="39">
        <v>7.0599999999999996E-2</v>
      </c>
      <c r="D97" s="38">
        <v>0.98299999999999998</v>
      </c>
      <c r="E97" s="37">
        <v>1.43</v>
      </c>
      <c r="F97" s="54">
        <v>1.458</v>
      </c>
      <c r="I97" s="109">
        <v>44647</v>
      </c>
      <c r="J97" s="110">
        <v>30</v>
      </c>
      <c r="K97" s="111">
        <v>7.0599999999999996E-2</v>
      </c>
      <c r="L97" s="112">
        <v>0.98299999999999998</v>
      </c>
      <c r="M97" s="113">
        <v>1.43</v>
      </c>
      <c r="N97" s="114">
        <v>1.458</v>
      </c>
    </row>
    <row r="98" spans="1:14" s="34" customFormat="1" ht="12" x14ac:dyDescent="0.2">
      <c r="A98" s="35">
        <v>44648</v>
      </c>
      <c r="B98" s="36">
        <v>30.5</v>
      </c>
      <c r="C98" s="39">
        <v>0.1183</v>
      </c>
      <c r="D98" s="38">
        <v>0.94599999999999995</v>
      </c>
      <c r="E98" s="37">
        <v>1.63</v>
      </c>
      <c r="F98" s="54">
        <v>2.085</v>
      </c>
      <c r="I98" s="109">
        <v>44648</v>
      </c>
      <c r="J98" s="110">
        <v>30.5</v>
      </c>
      <c r="K98" s="111">
        <v>0.1183</v>
      </c>
      <c r="L98" s="112">
        <v>0.94599999999999995</v>
      </c>
      <c r="M98" s="113">
        <v>1.63</v>
      </c>
      <c r="N98" s="114">
        <v>2.085</v>
      </c>
    </row>
    <row r="99" spans="1:14" s="34" customFormat="1" ht="12" x14ac:dyDescent="0.2">
      <c r="A99" s="35">
        <v>44649</v>
      </c>
      <c r="B99" s="36">
        <v>46</v>
      </c>
      <c r="C99" s="39">
        <v>0.23849999999999999</v>
      </c>
      <c r="D99" s="38">
        <v>0.93899999999999995</v>
      </c>
      <c r="E99" s="37">
        <v>2.19</v>
      </c>
      <c r="F99" s="54">
        <v>2.5139999999999998</v>
      </c>
      <c r="I99" s="109">
        <v>44649</v>
      </c>
      <c r="J99" s="110">
        <v>46</v>
      </c>
      <c r="K99" s="111">
        <v>0.23849999999999999</v>
      </c>
      <c r="L99" s="112">
        <v>0.93899999999999995</v>
      </c>
      <c r="M99" s="113">
        <v>2.19</v>
      </c>
      <c r="N99" s="114">
        <v>2.5139999999999998</v>
      </c>
    </row>
    <row r="100" spans="1:14" s="34" customFormat="1" ht="12" x14ac:dyDescent="0.2">
      <c r="A100" s="35">
        <v>44650</v>
      </c>
      <c r="B100" s="36">
        <v>39</v>
      </c>
      <c r="C100" s="39">
        <v>8.8999999999999999E-3</v>
      </c>
      <c r="D100" s="38">
        <v>0.20499999999999999</v>
      </c>
      <c r="E100" s="37">
        <v>1.9</v>
      </c>
      <c r="F100" s="54">
        <v>0.91300000000000003</v>
      </c>
      <c r="I100" s="109">
        <v>44650</v>
      </c>
      <c r="J100" s="110">
        <v>39</v>
      </c>
      <c r="K100" s="111">
        <v>8.8999999999999999E-3</v>
      </c>
      <c r="L100" s="112">
        <v>0.20499999999999999</v>
      </c>
      <c r="M100" s="113">
        <v>1.9</v>
      </c>
      <c r="N100" s="114">
        <v>0.91300000000000003</v>
      </c>
    </row>
    <row r="101" spans="1:14" s="34" customFormat="1" ht="12" x14ac:dyDescent="0.2">
      <c r="A101" s="35">
        <v>44651</v>
      </c>
      <c r="B101" s="36">
        <v>18.8</v>
      </c>
      <c r="C101" s="39">
        <v>4.0000000000000001E-3</v>
      </c>
      <c r="D101" s="38">
        <v>0.106</v>
      </c>
      <c r="E101" s="37">
        <v>0.79</v>
      </c>
      <c r="F101" s="54">
        <v>0.53100000000000003</v>
      </c>
      <c r="I101" s="109">
        <v>44651</v>
      </c>
      <c r="J101" s="110">
        <v>18.8</v>
      </c>
      <c r="K101" s="111">
        <v>4.0000000000000001E-3</v>
      </c>
      <c r="L101" s="112">
        <v>0.106</v>
      </c>
      <c r="M101" s="113" t="s">
        <v>58</v>
      </c>
      <c r="N101" s="114">
        <v>0.53100000000000003</v>
      </c>
    </row>
    <row r="102" spans="1:14" s="34" customFormat="1" ht="12" x14ac:dyDescent="0.2">
      <c r="A102" s="35">
        <v>44652</v>
      </c>
      <c r="B102" s="36">
        <v>14.3</v>
      </c>
      <c r="C102" s="39">
        <v>4.1999999999999997E-3</v>
      </c>
      <c r="D102" s="38">
        <v>0.14099999999999999</v>
      </c>
      <c r="E102" s="37">
        <v>0.55000000000000004</v>
      </c>
      <c r="F102" s="54">
        <v>0.33400000000000002</v>
      </c>
      <c r="I102" s="109">
        <v>44652</v>
      </c>
      <c r="J102" s="110">
        <v>14.3</v>
      </c>
      <c r="K102" s="111">
        <v>4.1999999999999997E-3</v>
      </c>
      <c r="L102" s="112">
        <v>0.14099999999999999</v>
      </c>
      <c r="M102" s="113" t="s">
        <v>59</v>
      </c>
      <c r="N102" s="114">
        <v>0.33400000000000002</v>
      </c>
    </row>
    <row r="103" spans="1:14" s="34" customFormat="1" ht="12" x14ac:dyDescent="0.2">
      <c r="A103" s="35">
        <v>44653</v>
      </c>
      <c r="B103" s="36">
        <v>12.1</v>
      </c>
      <c r="C103" s="39">
        <v>6.1999999999999998E-3</v>
      </c>
      <c r="D103" s="38">
        <v>0.122</v>
      </c>
      <c r="E103" s="37">
        <v>0.66</v>
      </c>
      <c r="F103" s="54">
        <v>0.374</v>
      </c>
      <c r="I103" s="109">
        <v>44653</v>
      </c>
      <c r="J103" s="110">
        <v>12.1</v>
      </c>
      <c r="K103" s="111">
        <v>6.1999999999999998E-3</v>
      </c>
      <c r="L103" s="112">
        <v>0.122</v>
      </c>
      <c r="M103" s="113" t="s">
        <v>60</v>
      </c>
      <c r="N103" s="114">
        <v>0.374</v>
      </c>
    </row>
    <row r="104" spans="1:14" s="34" customFormat="1" ht="12" x14ac:dyDescent="0.2">
      <c r="A104" s="35">
        <v>44654</v>
      </c>
      <c r="B104" s="36">
        <v>17.2</v>
      </c>
      <c r="C104" s="39">
        <v>9.7999999999999997E-3</v>
      </c>
      <c r="D104" s="38">
        <v>0.152</v>
      </c>
      <c r="E104" s="37">
        <v>1.43</v>
      </c>
      <c r="F104" s="54">
        <v>0.35899999999999999</v>
      </c>
      <c r="I104" s="109">
        <v>44654</v>
      </c>
      <c r="J104" s="110">
        <v>17.2</v>
      </c>
      <c r="K104" s="111">
        <v>9.7999999999999997E-3</v>
      </c>
      <c r="L104" s="112">
        <v>0.152</v>
      </c>
      <c r="M104" s="113">
        <v>1.43</v>
      </c>
      <c r="N104" s="114">
        <v>0.35899999999999999</v>
      </c>
    </row>
    <row r="105" spans="1:14" s="34" customFormat="1" ht="12" x14ac:dyDescent="0.2">
      <c r="A105" s="35">
        <v>44655</v>
      </c>
      <c r="B105" s="36">
        <v>15.7</v>
      </c>
      <c r="C105" s="39">
        <v>5.0000000000000001E-3</v>
      </c>
      <c r="D105" s="38">
        <v>0.17399999999999999</v>
      </c>
      <c r="E105" s="37">
        <v>0.96</v>
      </c>
      <c r="F105" s="54">
        <v>0.46600000000000003</v>
      </c>
      <c r="I105" s="109">
        <v>44655</v>
      </c>
      <c r="J105" s="110">
        <v>15.7</v>
      </c>
      <c r="K105" s="111">
        <v>5.0000000000000001E-3</v>
      </c>
      <c r="L105" s="112">
        <v>0.17399999999999999</v>
      </c>
      <c r="M105" s="113" t="s">
        <v>59</v>
      </c>
      <c r="N105" s="114">
        <v>0.46600000000000003</v>
      </c>
    </row>
    <row r="106" spans="1:14" s="34" customFormat="1" ht="12" x14ac:dyDescent="0.2">
      <c r="A106" s="35">
        <v>44656</v>
      </c>
      <c r="B106" s="36">
        <v>8.1999999999999993</v>
      </c>
      <c r="C106" s="39">
        <v>1.8E-3</v>
      </c>
      <c r="D106" s="38">
        <v>6.7000000000000004E-2</v>
      </c>
      <c r="E106" s="37">
        <v>2.37</v>
      </c>
      <c r="F106" s="54">
        <v>0.29699999999999999</v>
      </c>
      <c r="I106" s="109">
        <v>44656</v>
      </c>
      <c r="J106" s="110">
        <v>8.1999999999999993</v>
      </c>
      <c r="K106" s="111">
        <v>1.8E-3</v>
      </c>
      <c r="L106" s="112">
        <v>6.7000000000000004E-2</v>
      </c>
      <c r="M106" s="113">
        <v>2.37</v>
      </c>
      <c r="N106" s="114">
        <v>0.29699999999999999</v>
      </c>
    </row>
    <row r="107" spans="1:14" s="34" customFormat="1" ht="12" x14ac:dyDescent="0.2">
      <c r="A107" s="35">
        <v>44657</v>
      </c>
      <c r="B107" s="36">
        <v>10</v>
      </c>
      <c r="C107" s="39">
        <v>2.3E-3</v>
      </c>
      <c r="D107" s="38">
        <v>5.5E-2</v>
      </c>
      <c r="E107" s="37">
        <v>0.63</v>
      </c>
      <c r="F107" s="54">
        <v>0.221</v>
      </c>
      <c r="I107" s="109">
        <v>44657</v>
      </c>
      <c r="J107" s="110">
        <v>10</v>
      </c>
      <c r="K107" s="111">
        <v>2.3E-3</v>
      </c>
      <c r="L107" s="112">
        <v>5.5E-2</v>
      </c>
      <c r="M107" s="113" t="s">
        <v>65</v>
      </c>
      <c r="N107" s="114">
        <v>0.221</v>
      </c>
    </row>
    <row r="108" spans="1:14" s="34" customFormat="1" ht="12" x14ac:dyDescent="0.2">
      <c r="A108" s="35">
        <v>44658</v>
      </c>
      <c r="B108" s="36">
        <v>9.1</v>
      </c>
      <c r="C108" s="39">
        <v>2.5000000000000001E-3</v>
      </c>
      <c r="D108" s="38">
        <v>4.5999999999999999E-2</v>
      </c>
      <c r="E108" s="37">
        <v>1.5</v>
      </c>
      <c r="F108" s="54">
        <v>0.14299999999999999</v>
      </c>
      <c r="I108" s="109">
        <v>44658</v>
      </c>
      <c r="J108" s="110">
        <v>9.1</v>
      </c>
      <c r="K108" s="111">
        <v>2.5000000000000001E-3</v>
      </c>
      <c r="L108" s="112">
        <v>4.5999999999999999E-2</v>
      </c>
      <c r="M108" s="113">
        <v>1.5</v>
      </c>
      <c r="N108" s="114">
        <v>0.14299999999999999</v>
      </c>
    </row>
    <row r="109" spans="1:14" s="34" customFormat="1" ht="12" x14ac:dyDescent="0.2">
      <c r="A109" s="35">
        <v>44659</v>
      </c>
      <c r="B109" s="36">
        <v>10.8</v>
      </c>
      <c r="C109" s="39">
        <v>3.5000000000000001E-3</v>
      </c>
      <c r="D109" s="38">
        <v>8.5999999999999993E-2</v>
      </c>
      <c r="E109" s="37">
        <v>0.82</v>
      </c>
      <c r="F109" s="54">
        <v>0.246</v>
      </c>
      <c r="I109" s="109">
        <v>44659</v>
      </c>
      <c r="J109" s="110">
        <v>10.8</v>
      </c>
      <c r="K109" s="111">
        <v>3.5000000000000001E-3</v>
      </c>
      <c r="L109" s="112">
        <v>8.5999999999999993E-2</v>
      </c>
      <c r="M109" s="113" t="s">
        <v>58</v>
      </c>
      <c r="N109" s="114">
        <v>0.246</v>
      </c>
    </row>
    <row r="110" spans="1:14" s="34" customFormat="1" ht="12" x14ac:dyDescent="0.2">
      <c r="A110" s="35">
        <v>44660</v>
      </c>
      <c r="B110" s="36">
        <v>11.7</v>
      </c>
      <c r="C110" s="39">
        <v>2.8E-3</v>
      </c>
      <c r="D110" s="38">
        <v>7.5999999999999998E-2</v>
      </c>
      <c r="E110" s="37">
        <v>0.55000000000000004</v>
      </c>
      <c r="F110" s="54">
        <v>0.25</v>
      </c>
      <c r="I110" s="109">
        <v>44660</v>
      </c>
      <c r="J110" s="110">
        <v>11.7</v>
      </c>
      <c r="K110" s="111">
        <v>2.8E-3</v>
      </c>
      <c r="L110" s="112">
        <v>7.5999999999999998E-2</v>
      </c>
      <c r="M110" s="113" t="s">
        <v>58</v>
      </c>
      <c r="N110" s="114">
        <v>0.25</v>
      </c>
    </row>
    <row r="111" spans="1:14" s="34" customFormat="1" ht="12" x14ac:dyDescent="0.2">
      <c r="A111" s="35">
        <v>44661</v>
      </c>
      <c r="B111" s="36">
        <v>12.8</v>
      </c>
      <c r="C111" s="39">
        <v>5.7000000000000002E-3</v>
      </c>
      <c r="D111" s="38">
        <v>0.48199999999999998</v>
      </c>
      <c r="E111" s="37">
        <v>0.61</v>
      </c>
      <c r="F111" s="54">
        <v>0.26800000000000002</v>
      </c>
      <c r="I111" s="109">
        <v>44661</v>
      </c>
      <c r="J111" s="110">
        <v>12.8</v>
      </c>
      <c r="K111" s="111">
        <v>5.7000000000000002E-3</v>
      </c>
      <c r="L111" s="112">
        <v>0.48199999999999998</v>
      </c>
      <c r="M111" s="113" t="s">
        <v>59</v>
      </c>
      <c r="N111" s="114">
        <v>0.26800000000000002</v>
      </c>
    </row>
    <row r="112" spans="1:14" s="34" customFormat="1" ht="12" x14ac:dyDescent="0.2">
      <c r="A112" s="35">
        <v>44662</v>
      </c>
      <c r="B112" s="36">
        <v>13.4</v>
      </c>
      <c r="C112" s="39">
        <v>2.0199999999999999E-2</v>
      </c>
      <c r="D112" s="38">
        <v>0.33500000000000002</v>
      </c>
      <c r="E112" s="37">
        <v>1.47</v>
      </c>
      <c r="F112" s="54">
        <v>0.71499999999999997</v>
      </c>
      <c r="I112" s="109">
        <v>44662</v>
      </c>
      <c r="J112" s="110">
        <v>13.4</v>
      </c>
      <c r="K112" s="111">
        <v>2.0199999999999999E-2</v>
      </c>
      <c r="L112" s="112">
        <v>0.33500000000000002</v>
      </c>
      <c r="M112" s="113">
        <v>1.47</v>
      </c>
      <c r="N112" s="114">
        <v>0.71499999999999997</v>
      </c>
    </row>
    <row r="113" spans="1:14" s="34" customFormat="1" ht="12" x14ac:dyDescent="0.2">
      <c r="A113" s="35">
        <v>44663</v>
      </c>
      <c r="B113" s="36">
        <v>17</v>
      </c>
      <c r="C113" s="39">
        <v>2.1299999999999999E-2</v>
      </c>
      <c r="D113" s="38">
        <v>0.45400000000000001</v>
      </c>
      <c r="E113" s="37">
        <v>1.97</v>
      </c>
      <c r="F113" s="54">
        <v>0.85199999999999998</v>
      </c>
      <c r="I113" s="109">
        <v>44663</v>
      </c>
      <c r="J113" s="110">
        <v>17</v>
      </c>
      <c r="K113" s="111">
        <v>2.1299999999999999E-2</v>
      </c>
      <c r="L113" s="112">
        <v>0.45400000000000001</v>
      </c>
      <c r="M113" s="113">
        <v>1.97</v>
      </c>
      <c r="N113" s="114">
        <v>0.85199999999999998</v>
      </c>
    </row>
    <row r="114" spans="1:14" s="34" customFormat="1" ht="12" x14ac:dyDescent="0.2">
      <c r="A114" s="35">
        <v>44664</v>
      </c>
      <c r="B114" s="36">
        <v>25.7</v>
      </c>
      <c r="C114" s="39">
        <v>1.6500000000000001E-2</v>
      </c>
      <c r="D114" s="38">
        <v>0.502</v>
      </c>
      <c r="E114" s="37">
        <v>2.2000000000000002</v>
      </c>
      <c r="F114" s="54">
        <v>0.90200000000000002</v>
      </c>
      <c r="I114" s="109">
        <v>44664</v>
      </c>
      <c r="J114" s="110">
        <v>25.7</v>
      </c>
      <c r="K114" s="111">
        <v>1.6500000000000001E-2</v>
      </c>
      <c r="L114" s="112">
        <v>0.502</v>
      </c>
      <c r="M114" s="113">
        <v>2.2000000000000002</v>
      </c>
      <c r="N114" s="114">
        <v>0.90200000000000002</v>
      </c>
    </row>
    <row r="115" spans="1:14" s="34" customFormat="1" ht="12" x14ac:dyDescent="0.2">
      <c r="A115" s="35">
        <v>44665</v>
      </c>
      <c r="B115" s="36">
        <v>20.8</v>
      </c>
      <c r="C115" s="39">
        <v>1.2999999999999999E-2</v>
      </c>
      <c r="D115" s="38">
        <v>0.29099999999999998</v>
      </c>
      <c r="E115" s="37">
        <v>1.3</v>
      </c>
      <c r="F115" s="54">
        <v>0.83299999999999996</v>
      </c>
      <c r="I115" s="109">
        <v>44665</v>
      </c>
      <c r="J115" s="110">
        <v>20.8</v>
      </c>
      <c r="K115" s="111">
        <v>1.2999999999999999E-2</v>
      </c>
      <c r="L115" s="112">
        <v>0.29099999999999998</v>
      </c>
      <c r="M115" s="113">
        <v>1.3</v>
      </c>
      <c r="N115" s="114">
        <v>0.83299999999999996</v>
      </c>
    </row>
    <row r="116" spans="1:14" s="34" customFormat="1" ht="12" x14ac:dyDescent="0.2">
      <c r="A116" s="35">
        <v>44666</v>
      </c>
      <c r="B116" s="36">
        <v>23.3</v>
      </c>
      <c r="C116" s="39">
        <v>1.4200000000000001E-2</v>
      </c>
      <c r="D116" s="38">
        <v>0.26400000000000001</v>
      </c>
      <c r="E116" s="37">
        <v>1.03</v>
      </c>
      <c r="F116" s="54">
        <v>1.075</v>
      </c>
      <c r="I116" s="109">
        <v>44666</v>
      </c>
      <c r="J116" s="110">
        <v>23.3</v>
      </c>
      <c r="K116" s="111">
        <v>1.4200000000000001E-2</v>
      </c>
      <c r="L116" s="112">
        <v>0.26400000000000001</v>
      </c>
      <c r="M116" s="113" t="s">
        <v>58</v>
      </c>
      <c r="N116" s="114">
        <v>1.075</v>
      </c>
    </row>
    <row r="117" spans="1:14" s="34" customFormat="1" ht="12" x14ac:dyDescent="0.2">
      <c r="A117" s="35">
        <v>44667</v>
      </c>
      <c r="B117" s="36">
        <v>14.3</v>
      </c>
      <c r="C117" s="39">
        <v>2.7799999999999998E-2</v>
      </c>
      <c r="D117" s="38">
        <v>0.74199999999999999</v>
      </c>
      <c r="E117" s="37">
        <v>0.86</v>
      </c>
      <c r="F117" s="54">
        <v>2.863</v>
      </c>
      <c r="I117" s="109">
        <v>44667</v>
      </c>
      <c r="J117" s="110">
        <v>14.3</v>
      </c>
      <c r="K117" s="111">
        <v>2.7799999999999998E-2</v>
      </c>
      <c r="L117" s="112">
        <v>0.74199999999999999</v>
      </c>
      <c r="M117" s="113" t="s">
        <v>59</v>
      </c>
      <c r="N117" s="114">
        <v>2.863</v>
      </c>
    </row>
    <row r="118" spans="1:14" s="34" customFormat="1" ht="12" x14ac:dyDescent="0.2">
      <c r="A118" s="35">
        <v>44668</v>
      </c>
      <c r="B118" s="36">
        <v>9.4</v>
      </c>
      <c r="C118" s="39">
        <v>1.23E-2</v>
      </c>
      <c r="D118" s="38">
        <v>0.51600000000000001</v>
      </c>
      <c r="E118" s="37">
        <v>0.51</v>
      </c>
      <c r="F118" s="54">
        <v>0.69599999999999995</v>
      </c>
      <c r="I118" s="109">
        <v>44668</v>
      </c>
      <c r="J118" s="110">
        <v>9.4</v>
      </c>
      <c r="K118" s="111">
        <v>1.23E-2</v>
      </c>
      <c r="L118" s="112">
        <v>0.51600000000000001</v>
      </c>
      <c r="M118" s="113" t="s">
        <v>58</v>
      </c>
      <c r="N118" s="114">
        <v>0.69599999999999995</v>
      </c>
    </row>
    <row r="119" spans="1:14" s="34" customFormat="1" ht="12" x14ac:dyDescent="0.2">
      <c r="A119" s="35">
        <v>44669</v>
      </c>
      <c r="B119" s="36">
        <v>10.8</v>
      </c>
      <c r="C119" s="39">
        <v>1.95E-2</v>
      </c>
      <c r="D119" s="38">
        <v>0.44400000000000001</v>
      </c>
      <c r="E119" s="37">
        <v>0.64</v>
      </c>
      <c r="F119" s="54">
        <v>1.786</v>
      </c>
      <c r="I119" s="109">
        <v>44669</v>
      </c>
      <c r="J119" s="110">
        <v>10.8</v>
      </c>
      <c r="K119" s="111">
        <v>1.95E-2</v>
      </c>
      <c r="L119" s="112">
        <v>0.44400000000000001</v>
      </c>
      <c r="M119" s="113" t="s">
        <v>58</v>
      </c>
      <c r="N119" s="114">
        <v>1.786</v>
      </c>
    </row>
    <row r="120" spans="1:14" s="34" customFormat="1" ht="12" x14ac:dyDescent="0.2">
      <c r="A120" s="35">
        <v>44670</v>
      </c>
      <c r="B120" s="36">
        <v>19.8</v>
      </c>
      <c r="C120" s="39">
        <v>2.1700000000000001E-2</v>
      </c>
      <c r="D120" s="38">
        <v>0.40799999999999997</v>
      </c>
      <c r="E120" s="37">
        <v>2.57</v>
      </c>
      <c r="F120" s="54">
        <v>1.105</v>
      </c>
      <c r="I120" s="109">
        <v>44670</v>
      </c>
      <c r="J120" s="110">
        <v>19.8</v>
      </c>
      <c r="K120" s="111">
        <v>2.1700000000000001E-2</v>
      </c>
      <c r="L120" s="112">
        <v>0.40799999999999997</v>
      </c>
      <c r="M120" s="113">
        <v>2.57</v>
      </c>
      <c r="N120" s="114">
        <v>1.105</v>
      </c>
    </row>
    <row r="121" spans="1:14" s="34" customFormat="1" ht="12" x14ac:dyDescent="0.2">
      <c r="A121" s="35">
        <v>44671</v>
      </c>
      <c r="B121" s="36">
        <v>22.6</v>
      </c>
      <c r="C121" s="39">
        <v>1.8499999999999999E-2</v>
      </c>
      <c r="D121" s="38">
        <v>0.26900000000000002</v>
      </c>
      <c r="E121" s="37">
        <v>1.39</v>
      </c>
      <c r="F121" s="54">
        <v>0.872</v>
      </c>
      <c r="I121" s="109">
        <v>44671</v>
      </c>
      <c r="J121" s="110">
        <v>22.6</v>
      </c>
      <c r="K121" s="111">
        <v>1.8499999999999999E-2</v>
      </c>
      <c r="L121" s="112">
        <v>0.26900000000000002</v>
      </c>
      <c r="M121" s="113">
        <v>1.39</v>
      </c>
      <c r="N121" s="114">
        <v>0.872</v>
      </c>
    </row>
    <row r="122" spans="1:14" s="34" customFormat="1" ht="12" x14ac:dyDescent="0.2">
      <c r="A122" s="35">
        <v>44672</v>
      </c>
      <c r="B122" s="36">
        <v>21.7</v>
      </c>
      <c r="C122" s="39">
        <v>2.2599999999999999E-2</v>
      </c>
      <c r="D122" s="38">
        <v>0.317</v>
      </c>
      <c r="E122" s="37">
        <v>1.59</v>
      </c>
      <c r="F122" s="54">
        <v>1.5549999999999999</v>
      </c>
      <c r="I122" s="109">
        <v>44672</v>
      </c>
      <c r="J122" s="110">
        <v>21.7</v>
      </c>
      <c r="K122" s="111">
        <v>2.2599999999999999E-2</v>
      </c>
      <c r="L122" s="112">
        <v>0.317</v>
      </c>
      <c r="M122" s="113">
        <v>1.59</v>
      </c>
      <c r="N122" s="114">
        <v>1.5549999999999999</v>
      </c>
    </row>
    <row r="123" spans="1:14" s="34" customFormat="1" ht="12" x14ac:dyDescent="0.2">
      <c r="A123" s="35">
        <v>44673</v>
      </c>
      <c r="B123" s="36">
        <v>22.7</v>
      </c>
      <c r="C123" s="39">
        <v>1.35E-2</v>
      </c>
      <c r="D123" s="38">
        <v>0.20599999999999999</v>
      </c>
      <c r="E123" s="37">
        <v>1.19</v>
      </c>
      <c r="F123" s="54">
        <v>0.96499999999999997</v>
      </c>
      <c r="I123" s="109">
        <v>44673</v>
      </c>
      <c r="J123" s="110">
        <v>22.7</v>
      </c>
      <c r="K123" s="111">
        <v>1.35E-2</v>
      </c>
      <c r="L123" s="112">
        <v>0.20599999999999999</v>
      </c>
      <c r="M123" s="113">
        <v>1.19</v>
      </c>
      <c r="N123" s="114">
        <v>0.96499999999999997</v>
      </c>
    </row>
    <row r="124" spans="1:14" s="34" customFormat="1" ht="12" x14ac:dyDescent="0.2">
      <c r="A124" s="35">
        <v>44674</v>
      </c>
      <c r="B124" s="36">
        <v>25.8</v>
      </c>
      <c r="C124" s="39">
        <v>1.9599999999999999E-2</v>
      </c>
      <c r="D124" s="38">
        <v>0.377</v>
      </c>
      <c r="E124" s="37">
        <v>0.86</v>
      </c>
      <c r="F124" s="54">
        <v>1.01</v>
      </c>
      <c r="I124" s="109">
        <v>44674</v>
      </c>
      <c r="J124" s="110">
        <v>25.8</v>
      </c>
      <c r="K124" s="111">
        <v>1.9599999999999999E-2</v>
      </c>
      <c r="L124" s="112">
        <v>0.377</v>
      </c>
      <c r="M124" s="113" t="s">
        <v>66</v>
      </c>
      <c r="N124" s="114">
        <v>1.01</v>
      </c>
    </row>
    <row r="125" spans="1:14" s="34" customFormat="1" ht="12" x14ac:dyDescent="0.2">
      <c r="A125" s="35">
        <v>44675</v>
      </c>
      <c r="B125" s="36">
        <v>20.5</v>
      </c>
      <c r="C125" s="39">
        <v>1.78E-2</v>
      </c>
      <c r="D125" s="38">
        <v>0.28599999999999998</v>
      </c>
      <c r="E125" s="37">
        <v>0.82</v>
      </c>
      <c r="F125" s="54">
        <v>0.84199999999999997</v>
      </c>
      <c r="I125" s="109">
        <v>44675</v>
      </c>
      <c r="J125" s="110">
        <v>20.5</v>
      </c>
      <c r="K125" s="111">
        <v>1.78E-2</v>
      </c>
      <c r="L125" s="112">
        <v>0.28599999999999998</v>
      </c>
      <c r="M125" s="113" t="s">
        <v>65</v>
      </c>
      <c r="N125" s="114">
        <v>0.84199999999999997</v>
      </c>
    </row>
    <row r="126" spans="1:14" s="34" customFormat="1" ht="12" x14ac:dyDescent="0.2">
      <c r="A126" s="35">
        <v>44676</v>
      </c>
      <c r="B126" s="36">
        <v>19.899999999999999</v>
      </c>
      <c r="C126" s="39">
        <v>8.9999999999999993E-3</v>
      </c>
      <c r="D126" s="38">
        <v>0.17899999999999999</v>
      </c>
      <c r="E126" s="37">
        <v>1.1399999999999999</v>
      </c>
      <c r="F126" s="54">
        <v>0.61399999999999999</v>
      </c>
      <c r="I126" s="109">
        <v>44676</v>
      </c>
      <c r="J126" s="110">
        <v>19.899999999999999</v>
      </c>
      <c r="K126" s="111">
        <v>8.9999999999999993E-3</v>
      </c>
      <c r="L126" s="112">
        <v>0.17899999999999999</v>
      </c>
      <c r="M126" s="113">
        <v>1.1399999999999999</v>
      </c>
      <c r="N126" s="114">
        <v>0.61399999999999999</v>
      </c>
    </row>
    <row r="127" spans="1:14" s="34" customFormat="1" ht="12" x14ac:dyDescent="0.2">
      <c r="A127" s="35">
        <v>44677</v>
      </c>
      <c r="B127" s="36">
        <v>23</v>
      </c>
      <c r="C127" s="39">
        <v>6.6E-3</v>
      </c>
      <c r="D127" s="38">
        <v>0.14099999999999999</v>
      </c>
      <c r="E127" s="37">
        <v>1.01</v>
      </c>
      <c r="F127" s="54">
        <v>0.47299999999999998</v>
      </c>
      <c r="I127" s="109">
        <v>44677</v>
      </c>
      <c r="J127" s="110">
        <v>23</v>
      </c>
      <c r="K127" s="111">
        <v>6.6E-3</v>
      </c>
      <c r="L127" s="112">
        <v>0.14099999999999999</v>
      </c>
      <c r="M127" s="113" t="s">
        <v>58</v>
      </c>
      <c r="N127" s="114">
        <v>0.47299999999999998</v>
      </c>
    </row>
    <row r="128" spans="1:14" s="34" customFormat="1" ht="12" x14ac:dyDescent="0.2">
      <c r="A128" s="35">
        <v>44678</v>
      </c>
      <c r="B128" s="36">
        <v>23.2</v>
      </c>
      <c r="C128" s="39">
        <v>1.38E-2</v>
      </c>
      <c r="D128" s="38">
        <v>0.30099999999999999</v>
      </c>
      <c r="E128" s="37">
        <v>2.06</v>
      </c>
      <c r="F128" s="54">
        <v>0.96599999999999997</v>
      </c>
      <c r="I128" s="109">
        <v>44678</v>
      </c>
      <c r="J128" s="110">
        <v>23.2</v>
      </c>
      <c r="K128" s="111">
        <v>1.38E-2</v>
      </c>
      <c r="L128" s="112">
        <v>0.30099999999999999</v>
      </c>
      <c r="M128" s="113">
        <v>2.06</v>
      </c>
      <c r="N128" s="114">
        <v>0.96599999999999997</v>
      </c>
    </row>
    <row r="129" spans="1:14" s="34" customFormat="1" ht="12" x14ac:dyDescent="0.2">
      <c r="A129" s="35">
        <v>44679</v>
      </c>
      <c r="B129" s="36">
        <v>25.7</v>
      </c>
      <c r="C129" s="39">
        <v>1.17E-2</v>
      </c>
      <c r="D129" s="38">
        <v>0.26700000000000002</v>
      </c>
      <c r="E129" s="37">
        <v>1.37</v>
      </c>
      <c r="F129" s="54">
        <v>0.70699999999999996</v>
      </c>
      <c r="I129" s="109">
        <v>44679</v>
      </c>
      <c r="J129" s="110">
        <v>25.7</v>
      </c>
      <c r="K129" s="111">
        <v>1.17E-2</v>
      </c>
      <c r="L129" s="112">
        <v>0.26700000000000002</v>
      </c>
      <c r="M129" s="113">
        <v>1.37</v>
      </c>
      <c r="N129" s="114">
        <v>0.70699999999999996</v>
      </c>
    </row>
    <row r="130" spans="1:14" s="34" customFormat="1" ht="12" x14ac:dyDescent="0.2">
      <c r="A130" s="35">
        <v>44680</v>
      </c>
      <c r="B130" s="36">
        <v>32.5</v>
      </c>
      <c r="C130" s="39">
        <v>3.5099999999999999E-2</v>
      </c>
      <c r="D130" s="38">
        <v>0.47</v>
      </c>
      <c r="E130" s="37">
        <v>1.98</v>
      </c>
      <c r="F130" s="54">
        <v>2.1030000000000002</v>
      </c>
      <c r="I130" s="109">
        <v>44680</v>
      </c>
      <c r="J130" s="110">
        <v>32.5</v>
      </c>
      <c r="K130" s="111">
        <v>3.5099999999999999E-2</v>
      </c>
      <c r="L130" s="112">
        <v>0.47</v>
      </c>
      <c r="M130" s="113">
        <v>1.98</v>
      </c>
      <c r="N130" s="114">
        <v>2.1030000000000002</v>
      </c>
    </row>
    <row r="131" spans="1:14" s="34" customFormat="1" ht="12" x14ac:dyDescent="0.2">
      <c r="A131" s="35">
        <v>44681</v>
      </c>
      <c r="B131" s="36">
        <v>16.2</v>
      </c>
      <c r="C131" s="39">
        <v>5.1000000000000004E-3</v>
      </c>
      <c r="D131" s="38">
        <v>0.122</v>
      </c>
      <c r="E131" s="37">
        <v>0.8</v>
      </c>
      <c r="F131" s="54">
        <v>0.34</v>
      </c>
      <c r="I131" s="109">
        <v>44681</v>
      </c>
      <c r="J131" s="110">
        <v>16.2</v>
      </c>
      <c r="K131" s="111">
        <v>5.1000000000000004E-3</v>
      </c>
      <c r="L131" s="112">
        <v>0.122</v>
      </c>
      <c r="M131" s="113" t="s">
        <v>58</v>
      </c>
      <c r="N131" s="114">
        <v>0.34</v>
      </c>
    </row>
    <row r="132" spans="1:14" s="34" customFormat="1" ht="12" x14ac:dyDescent="0.2">
      <c r="A132" s="35">
        <v>44682</v>
      </c>
      <c r="B132" s="36">
        <v>20.2</v>
      </c>
      <c r="C132" s="39">
        <v>8.0000000000000002E-3</v>
      </c>
      <c r="D132" s="38">
        <v>0.193</v>
      </c>
      <c r="E132" s="37">
        <v>0.56999999999999995</v>
      </c>
      <c r="F132" s="54">
        <v>0.53900000000000003</v>
      </c>
      <c r="I132" s="109">
        <v>44682</v>
      </c>
      <c r="J132" s="110">
        <v>20.2</v>
      </c>
      <c r="K132" s="111">
        <v>8.0000000000000002E-3</v>
      </c>
      <c r="L132" s="112">
        <v>0.193</v>
      </c>
      <c r="M132" s="113" t="s">
        <v>58</v>
      </c>
      <c r="N132" s="114">
        <v>0.53900000000000003</v>
      </c>
    </row>
    <row r="133" spans="1:14" s="34" customFormat="1" ht="12" x14ac:dyDescent="0.2">
      <c r="A133" s="35">
        <v>44683</v>
      </c>
      <c r="B133" s="36">
        <v>24.8</v>
      </c>
      <c r="C133" s="39">
        <v>1.7299999999999999E-2</v>
      </c>
      <c r="D133" s="38">
        <v>0.26500000000000001</v>
      </c>
      <c r="E133" s="37">
        <v>1.41</v>
      </c>
      <c r="F133" s="54">
        <v>1.196</v>
      </c>
      <c r="I133" s="109">
        <v>44683</v>
      </c>
      <c r="J133" s="110">
        <v>24.8</v>
      </c>
      <c r="K133" s="111">
        <v>1.7299999999999999E-2</v>
      </c>
      <c r="L133" s="112">
        <v>0.26500000000000001</v>
      </c>
      <c r="M133" s="113">
        <v>1.41</v>
      </c>
      <c r="N133" s="114">
        <v>1.196</v>
      </c>
    </row>
    <row r="134" spans="1:14" s="34" customFormat="1" ht="12" x14ac:dyDescent="0.2">
      <c r="A134" s="35">
        <v>44684</v>
      </c>
      <c r="B134" s="36">
        <v>17.899999999999999</v>
      </c>
      <c r="C134" s="39">
        <v>1.0500000000000001E-2</v>
      </c>
      <c r="D134" s="38">
        <v>0.20799999999999999</v>
      </c>
      <c r="E134" s="37">
        <v>1.08</v>
      </c>
      <c r="F134" s="54">
        <v>0.56399999999999995</v>
      </c>
      <c r="I134" s="109">
        <v>44684</v>
      </c>
      <c r="J134" s="110">
        <v>17.899999999999999</v>
      </c>
      <c r="K134" s="111">
        <v>1.0500000000000001E-2</v>
      </c>
      <c r="L134" s="112">
        <v>0.20799999999999999</v>
      </c>
      <c r="M134" s="113" t="s">
        <v>65</v>
      </c>
      <c r="N134" s="114">
        <v>0.56399999999999995</v>
      </c>
    </row>
    <row r="135" spans="1:14" s="34" customFormat="1" ht="12" x14ac:dyDescent="0.2">
      <c r="A135" s="35">
        <v>44685</v>
      </c>
      <c r="B135" s="36">
        <v>22.5</v>
      </c>
      <c r="C135" s="39">
        <v>1.52E-2</v>
      </c>
      <c r="D135" s="38">
        <v>0.39100000000000001</v>
      </c>
      <c r="E135" s="37">
        <v>0.8</v>
      </c>
      <c r="F135" s="54">
        <v>0.65600000000000003</v>
      </c>
      <c r="I135" s="109">
        <v>44685</v>
      </c>
      <c r="J135" s="110">
        <v>22.5</v>
      </c>
      <c r="K135" s="111">
        <v>1.52E-2</v>
      </c>
      <c r="L135" s="112">
        <v>0.39100000000000001</v>
      </c>
      <c r="M135" s="113" t="s">
        <v>65</v>
      </c>
      <c r="N135" s="114">
        <v>0.65600000000000003</v>
      </c>
    </row>
    <row r="136" spans="1:14" s="34" customFormat="1" ht="12" x14ac:dyDescent="0.2">
      <c r="A136" s="35">
        <v>44686</v>
      </c>
      <c r="B136" s="36">
        <v>26.1</v>
      </c>
      <c r="C136" s="39">
        <v>1.9099999999999999E-2</v>
      </c>
      <c r="D136" s="38">
        <v>0.36</v>
      </c>
      <c r="E136" s="37">
        <v>1.28</v>
      </c>
      <c r="F136" s="54">
        <v>0.96599999999999997</v>
      </c>
      <c r="I136" s="109">
        <v>44686</v>
      </c>
      <c r="J136" s="110">
        <v>26.1</v>
      </c>
      <c r="K136" s="111">
        <v>1.9099999999999999E-2</v>
      </c>
      <c r="L136" s="112">
        <v>0.36</v>
      </c>
      <c r="M136" s="113">
        <v>1.28</v>
      </c>
      <c r="N136" s="114">
        <v>0.96599999999999997</v>
      </c>
    </row>
    <row r="137" spans="1:14" s="34" customFormat="1" ht="12" x14ac:dyDescent="0.2">
      <c r="A137" s="35">
        <v>44687</v>
      </c>
      <c r="B137" s="36">
        <v>25</v>
      </c>
      <c r="C137" s="39">
        <v>1.2E-2</v>
      </c>
      <c r="D137" s="38">
        <v>0.28299999999999997</v>
      </c>
      <c r="E137" s="37">
        <v>1.1299999999999999</v>
      </c>
      <c r="F137" s="54">
        <v>0.88600000000000001</v>
      </c>
      <c r="I137" s="109">
        <v>44687</v>
      </c>
      <c r="J137" s="110">
        <v>25</v>
      </c>
      <c r="K137" s="111">
        <v>1.2E-2</v>
      </c>
      <c r="L137" s="112">
        <v>0.28299999999999997</v>
      </c>
      <c r="M137" s="113">
        <v>1.1299999999999999</v>
      </c>
      <c r="N137" s="114">
        <v>0.88600000000000001</v>
      </c>
    </row>
    <row r="138" spans="1:14" s="34" customFormat="1" ht="12" x14ac:dyDescent="0.2">
      <c r="A138" s="35">
        <v>44688</v>
      </c>
      <c r="B138" s="36">
        <v>17.399999999999999</v>
      </c>
      <c r="C138" s="39">
        <v>1.06E-2</v>
      </c>
      <c r="D138" s="38">
        <v>0.36299999999999999</v>
      </c>
      <c r="E138" s="37">
        <v>0.91</v>
      </c>
      <c r="F138" s="54">
        <v>0.68</v>
      </c>
      <c r="I138" s="109">
        <v>44688</v>
      </c>
      <c r="J138" s="110">
        <v>17.399999999999999</v>
      </c>
      <c r="K138" s="111">
        <v>1.06E-2</v>
      </c>
      <c r="L138" s="112">
        <v>0.36299999999999999</v>
      </c>
      <c r="M138" s="113" t="s">
        <v>65</v>
      </c>
      <c r="N138" s="114">
        <v>0.68</v>
      </c>
    </row>
    <row r="139" spans="1:14" s="34" customFormat="1" ht="12" x14ac:dyDescent="0.2">
      <c r="A139" s="35">
        <v>44689</v>
      </c>
      <c r="B139" s="36">
        <v>15</v>
      </c>
      <c r="C139" s="39">
        <v>4.5999999999999999E-3</v>
      </c>
      <c r="D139" s="38">
        <v>0.124</v>
      </c>
      <c r="E139" s="37">
        <v>0.62</v>
      </c>
      <c r="F139" s="54">
        <v>0.505</v>
      </c>
      <c r="I139" s="109">
        <v>44689</v>
      </c>
      <c r="J139" s="110">
        <v>15</v>
      </c>
      <c r="K139" s="111">
        <v>4.5999999999999999E-3</v>
      </c>
      <c r="L139" s="112">
        <v>0.124</v>
      </c>
      <c r="M139" s="113" t="s">
        <v>58</v>
      </c>
      <c r="N139" s="114">
        <v>0.505</v>
      </c>
    </row>
    <row r="140" spans="1:14" s="34" customFormat="1" ht="12" x14ac:dyDescent="0.2">
      <c r="A140" s="35">
        <v>44690</v>
      </c>
      <c r="B140" s="36">
        <v>19.600000000000001</v>
      </c>
      <c r="C140" s="39">
        <v>2.12E-2</v>
      </c>
      <c r="D140" s="38">
        <v>0.23499999999999999</v>
      </c>
      <c r="E140" s="37">
        <v>2.67</v>
      </c>
      <c r="F140" s="54">
        <v>1.006</v>
      </c>
      <c r="I140" s="109">
        <v>44690</v>
      </c>
      <c r="J140" s="190">
        <v>19.600000000000001</v>
      </c>
      <c r="K140" s="111">
        <v>2.12E-2</v>
      </c>
      <c r="L140" s="112">
        <v>0.23499999999999999</v>
      </c>
      <c r="M140" s="113">
        <v>2.67</v>
      </c>
      <c r="N140" s="114">
        <v>1.006</v>
      </c>
    </row>
    <row r="141" spans="1:14" s="34" customFormat="1" ht="12" x14ac:dyDescent="0.2">
      <c r="A141" s="35">
        <v>44691</v>
      </c>
      <c r="B141" s="36">
        <v>22.3</v>
      </c>
      <c r="C141" s="39">
        <v>1.0699999999999999E-2</v>
      </c>
      <c r="D141" s="38">
        <v>0.20200000000000001</v>
      </c>
      <c r="E141" s="37">
        <v>1.69</v>
      </c>
      <c r="F141" s="54">
        <v>0.629</v>
      </c>
      <c r="I141" s="109">
        <v>44691</v>
      </c>
      <c r="J141" s="190">
        <v>22.3</v>
      </c>
      <c r="K141" s="111">
        <v>1.0699999999999999E-2</v>
      </c>
      <c r="L141" s="112">
        <v>0.20200000000000001</v>
      </c>
      <c r="M141" s="113">
        <v>1.69</v>
      </c>
      <c r="N141" s="114">
        <v>0.629</v>
      </c>
    </row>
    <row r="142" spans="1:14" s="34" customFormat="1" ht="12" x14ac:dyDescent="0.2">
      <c r="A142" s="35">
        <v>44692</v>
      </c>
      <c r="B142" s="36">
        <v>30.1</v>
      </c>
      <c r="C142" s="39">
        <v>1.29E-2</v>
      </c>
      <c r="D142" s="38">
        <v>0.17699999999999999</v>
      </c>
      <c r="E142" s="37">
        <v>0.99</v>
      </c>
      <c r="F142" s="54">
        <v>0.68799999999999994</v>
      </c>
      <c r="I142" s="109">
        <v>44692</v>
      </c>
      <c r="J142" s="110">
        <v>30.1</v>
      </c>
      <c r="K142" s="111">
        <v>1.29E-2</v>
      </c>
      <c r="L142" s="112">
        <v>0.17699999999999999</v>
      </c>
      <c r="M142" s="113" t="s">
        <v>66</v>
      </c>
      <c r="N142" s="114">
        <v>0.68799999999999994</v>
      </c>
    </row>
    <row r="143" spans="1:14" s="34" customFormat="1" ht="12" x14ac:dyDescent="0.2">
      <c r="A143" s="35">
        <v>44693</v>
      </c>
      <c r="B143" s="36">
        <v>14</v>
      </c>
      <c r="C143" s="39">
        <v>5.7999999999999996E-3</v>
      </c>
      <c r="D143" s="38">
        <v>0.113</v>
      </c>
      <c r="E143" s="37">
        <v>1.5</v>
      </c>
      <c r="F143" s="54">
        <v>0.372</v>
      </c>
      <c r="I143" s="109">
        <v>44693</v>
      </c>
      <c r="J143" s="110">
        <v>14</v>
      </c>
      <c r="K143" s="111">
        <v>5.7999999999999996E-3</v>
      </c>
      <c r="L143" s="112">
        <v>0.113</v>
      </c>
      <c r="M143" s="113">
        <v>1.5</v>
      </c>
      <c r="N143" s="114">
        <v>0.372</v>
      </c>
    </row>
    <row r="144" spans="1:14" s="34" customFormat="1" ht="12" x14ac:dyDescent="0.2">
      <c r="A144" s="35">
        <v>44694</v>
      </c>
      <c r="B144" s="36">
        <v>15.6</v>
      </c>
      <c r="C144" s="39">
        <v>8.3000000000000001E-3</v>
      </c>
      <c r="D144" s="38">
        <v>0.13600000000000001</v>
      </c>
      <c r="E144" s="37">
        <v>1.39</v>
      </c>
      <c r="F144" s="54">
        <v>0.35499999999999998</v>
      </c>
      <c r="I144" s="109">
        <v>44694</v>
      </c>
      <c r="J144" s="110">
        <v>15.6</v>
      </c>
      <c r="K144" s="111">
        <v>8.3000000000000001E-3</v>
      </c>
      <c r="L144" s="112">
        <v>0.13600000000000001</v>
      </c>
      <c r="M144" s="113">
        <v>1.39</v>
      </c>
      <c r="N144" s="114">
        <v>0.35499999999999998</v>
      </c>
    </row>
    <row r="145" spans="1:14" s="34" customFormat="1" ht="12" x14ac:dyDescent="0.2">
      <c r="A145" s="35">
        <v>44695</v>
      </c>
      <c r="B145" s="36">
        <v>15.3</v>
      </c>
      <c r="C145" s="39">
        <v>7.4000000000000003E-3</v>
      </c>
      <c r="D145" s="38">
        <v>0.17399999999999999</v>
      </c>
      <c r="E145" s="37">
        <v>1.86</v>
      </c>
      <c r="F145" s="54">
        <v>0.42399999999999999</v>
      </c>
      <c r="I145" s="109">
        <v>44695</v>
      </c>
      <c r="J145" s="110">
        <v>15.3</v>
      </c>
      <c r="K145" s="111">
        <v>7.4000000000000003E-3</v>
      </c>
      <c r="L145" s="112">
        <v>0.17399999999999999</v>
      </c>
      <c r="M145" s="113">
        <v>1.86</v>
      </c>
      <c r="N145" s="114">
        <v>0.42399999999999999</v>
      </c>
    </row>
    <row r="146" spans="1:14" s="34" customFormat="1" ht="12" x14ac:dyDescent="0.2">
      <c r="A146" s="35">
        <v>44696</v>
      </c>
      <c r="B146" s="36">
        <v>17.600000000000001</v>
      </c>
      <c r="C146" s="39">
        <v>6.1000000000000004E-3</v>
      </c>
      <c r="D146" s="38">
        <v>0.11</v>
      </c>
      <c r="E146" s="37">
        <v>0.62</v>
      </c>
      <c r="F146" s="54">
        <v>0.433</v>
      </c>
      <c r="I146" s="109">
        <v>44696</v>
      </c>
      <c r="J146" s="110">
        <v>17.600000000000001</v>
      </c>
      <c r="K146" s="111">
        <v>6.1000000000000004E-3</v>
      </c>
      <c r="L146" s="112">
        <v>0.11</v>
      </c>
      <c r="M146" s="113" t="s">
        <v>66</v>
      </c>
      <c r="N146" s="114">
        <v>0.433</v>
      </c>
    </row>
    <row r="147" spans="1:14" s="34" customFormat="1" ht="12" x14ac:dyDescent="0.2">
      <c r="A147" s="35">
        <v>44697</v>
      </c>
      <c r="B147" s="36">
        <v>16</v>
      </c>
      <c r="C147" s="39">
        <v>7.0000000000000001E-3</v>
      </c>
      <c r="D147" s="38">
        <v>0.127</v>
      </c>
      <c r="E147" s="37">
        <v>1.0900000000000001</v>
      </c>
      <c r="F147" s="54">
        <v>0.35199999999999998</v>
      </c>
      <c r="I147" s="109">
        <v>44697</v>
      </c>
      <c r="J147" s="110">
        <v>16</v>
      </c>
      <c r="K147" s="111">
        <v>7.0000000000000001E-3</v>
      </c>
      <c r="L147" s="112">
        <v>0.127</v>
      </c>
      <c r="M147" s="113">
        <v>1.0900000000000001</v>
      </c>
      <c r="N147" s="114">
        <v>0.35199999999999998</v>
      </c>
    </row>
    <row r="148" spans="1:14" s="34" customFormat="1" ht="12" x14ac:dyDescent="0.2">
      <c r="A148" s="35">
        <v>44698</v>
      </c>
      <c r="B148" s="36">
        <v>12.4</v>
      </c>
      <c r="C148" s="39">
        <v>5.7000000000000002E-2</v>
      </c>
      <c r="D148" s="38">
        <v>0.71399999999999997</v>
      </c>
      <c r="E148" s="37">
        <v>1.0900000000000001</v>
      </c>
      <c r="F148" s="54">
        <v>1.4590000000000001</v>
      </c>
      <c r="I148" s="109">
        <v>44698</v>
      </c>
      <c r="J148" s="110">
        <v>12.4</v>
      </c>
      <c r="K148" s="111">
        <v>5.7000000000000002E-2</v>
      </c>
      <c r="L148" s="112">
        <v>0.71399999999999997</v>
      </c>
      <c r="M148" s="113">
        <v>1.0900000000000001</v>
      </c>
      <c r="N148" s="114">
        <v>1.4590000000000001</v>
      </c>
    </row>
    <row r="149" spans="1:14" s="34" customFormat="1" ht="12" x14ac:dyDescent="0.2">
      <c r="A149" s="35">
        <v>44699</v>
      </c>
      <c r="B149" s="36">
        <v>16.100000000000001</v>
      </c>
      <c r="C149" s="39">
        <v>9.4000000000000004E-3</v>
      </c>
      <c r="D149" s="38">
        <v>0.109</v>
      </c>
      <c r="E149" s="37">
        <v>1.08</v>
      </c>
      <c r="F149" s="54">
        <v>0.40500000000000003</v>
      </c>
      <c r="I149" s="109">
        <v>44699</v>
      </c>
      <c r="J149" s="110">
        <v>16.100000000000001</v>
      </c>
      <c r="K149" s="111">
        <v>9.4000000000000004E-3</v>
      </c>
      <c r="L149" s="112">
        <v>0.109</v>
      </c>
      <c r="M149" s="113">
        <v>1.08</v>
      </c>
      <c r="N149" s="114">
        <v>0.40500000000000003</v>
      </c>
    </row>
    <row r="150" spans="1:14" s="34" customFormat="1" ht="12" x14ac:dyDescent="0.2">
      <c r="A150" s="35">
        <v>44700</v>
      </c>
      <c r="B150" s="36">
        <v>16.8</v>
      </c>
      <c r="C150" s="39">
        <v>2.0400000000000001E-2</v>
      </c>
      <c r="D150" s="38">
        <v>0.36799999999999999</v>
      </c>
      <c r="E150" s="37">
        <v>1.25</v>
      </c>
      <c r="F150" s="54">
        <v>0.80900000000000005</v>
      </c>
      <c r="I150" s="109">
        <v>44700</v>
      </c>
      <c r="J150" s="110">
        <v>16.8</v>
      </c>
      <c r="K150" s="111">
        <v>2.0400000000000001E-2</v>
      </c>
      <c r="L150" s="112">
        <v>0.36799999999999999</v>
      </c>
      <c r="M150" s="113">
        <v>1.25</v>
      </c>
      <c r="N150" s="114">
        <v>0.80900000000000005</v>
      </c>
    </row>
    <row r="151" spans="1:14" s="34" customFormat="1" ht="12" x14ac:dyDescent="0.2">
      <c r="A151" s="35">
        <v>44701</v>
      </c>
      <c r="B151" s="36">
        <v>15.8</v>
      </c>
      <c r="C151" s="39">
        <v>1.0999999999999999E-2</v>
      </c>
      <c r="D151" s="38">
        <v>0.254</v>
      </c>
      <c r="E151" s="37">
        <v>1.57</v>
      </c>
      <c r="F151" s="54">
        <v>0.71599999999999997</v>
      </c>
      <c r="I151" s="109">
        <v>44701</v>
      </c>
      <c r="J151" s="110">
        <v>15.8</v>
      </c>
      <c r="K151" s="111">
        <v>1.0999999999999999E-2</v>
      </c>
      <c r="L151" s="112">
        <v>0.254</v>
      </c>
      <c r="M151" s="113">
        <v>1.57</v>
      </c>
      <c r="N151" s="114">
        <v>0.71599999999999997</v>
      </c>
    </row>
    <row r="152" spans="1:14" s="34" customFormat="1" ht="12" x14ac:dyDescent="0.2">
      <c r="A152" s="35">
        <v>44702</v>
      </c>
      <c r="B152" s="36">
        <v>9.9</v>
      </c>
      <c r="C152" s="39">
        <v>3.0999999999999999E-3</v>
      </c>
      <c r="D152" s="38">
        <v>6.9000000000000006E-2</v>
      </c>
      <c r="E152" s="37">
        <v>1.39</v>
      </c>
      <c r="F152" s="54">
        <v>0.33100000000000002</v>
      </c>
      <c r="I152" s="109">
        <v>44702</v>
      </c>
      <c r="J152" s="110">
        <v>9.9</v>
      </c>
      <c r="K152" s="111">
        <v>3.0999999999999999E-3</v>
      </c>
      <c r="L152" s="112">
        <v>6.9000000000000006E-2</v>
      </c>
      <c r="M152" s="113">
        <v>1.39</v>
      </c>
      <c r="N152" s="114">
        <v>0.33100000000000002</v>
      </c>
    </row>
    <row r="153" spans="1:14" s="34" customFormat="1" ht="12" x14ac:dyDescent="0.2">
      <c r="A153" s="35">
        <v>44703</v>
      </c>
      <c r="B153" s="36">
        <v>9.8000000000000007</v>
      </c>
      <c r="C153" s="39">
        <v>3.6200000000000003E-2</v>
      </c>
      <c r="D153" s="38">
        <v>0.40899999999999997</v>
      </c>
      <c r="E153" s="37">
        <v>1.25</v>
      </c>
      <c r="F153" s="54">
        <v>0.79100000000000004</v>
      </c>
      <c r="I153" s="109">
        <v>44703</v>
      </c>
      <c r="J153" s="110">
        <v>9.8000000000000007</v>
      </c>
      <c r="K153" s="111">
        <v>3.6200000000000003E-2</v>
      </c>
      <c r="L153" s="112">
        <v>0.40899999999999997</v>
      </c>
      <c r="M153" s="113">
        <v>1.25</v>
      </c>
      <c r="N153" s="114">
        <v>0.79100000000000004</v>
      </c>
    </row>
    <row r="154" spans="1:14" s="34" customFormat="1" ht="12" x14ac:dyDescent="0.2">
      <c r="A154" s="35">
        <v>44704</v>
      </c>
      <c r="B154" s="36">
        <v>25.5</v>
      </c>
      <c r="C154" s="39">
        <v>3.1600000000000003E-2</v>
      </c>
      <c r="D154" s="38">
        <v>0.45100000000000001</v>
      </c>
      <c r="E154" s="37">
        <v>0.95</v>
      </c>
      <c r="F154" s="54">
        <v>1.1779999999999999</v>
      </c>
      <c r="I154" s="109">
        <v>44704</v>
      </c>
      <c r="J154" s="110">
        <v>25.5</v>
      </c>
      <c r="K154" s="111">
        <v>3.1600000000000003E-2</v>
      </c>
      <c r="L154" s="112">
        <v>0.45100000000000001</v>
      </c>
      <c r="M154" s="113" t="s">
        <v>68</v>
      </c>
      <c r="N154" s="114">
        <v>1.1779999999999999</v>
      </c>
    </row>
    <row r="155" spans="1:14" s="34" customFormat="1" ht="12" x14ac:dyDescent="0.2">
      <c r="A155" s="35">
        <v>44705</v>
      </c>
      <c r="B155" s="36">
        <v>9.9</v>
      </c>
      <c r="C155" s="39">
        <v>3.3999999999999998E-3</v>
      </c>
      <c r="D155" s="38">
        <v>7.1999999999999995E-2</v>
      </c>
      <c r="E155" s="37">
        <v>0.59</v>
      </c>
      <c r="F155" s="54">
        <v>0.33</v>
      </c>
      <c r="I155" s="109">
        <v>44705</v>
      </c>
      <c r="J155" s="110">
        <v>9.9</v>
      </c>
      <c r="K155" s="111">
        <v>3.3999999999999998E-3</v>
      </c>
      <c r="L155" s="112">
        <v>7.1999999999999995E-2</v>
      </c>
      <c r="M155" s="113" t="s">
        <v>66</v>
      </c>
      <c r="N155" s="114">
        <v>0.33</v>
      </c>
    </row>
    <row r="156" spans="1:14" s="34" customFormat="1" ht="12" x14ac:dyDescent="0.2">
      <c r="A156" s="35">
        <v>44706</v>
      </c>
      <c r="B156" s="36">
        <v>9.8000000000000007</v>
      </c>
      <c r="C156" s="39">
        <v>3.3E-3</v>
      </c>
      <c r="D156" s="38">
        <v>0.06</v>
      </c>
      <c r="E156" s="37">
        <v>0.8</v>
      </c>
      <c r="F156" s="54">
        <v>0.23599999999999999</v>
      </c>
      <c r="I156" s="109">
        <v>44706</v>
      </c>
      <c r="J156" s="110">
        <v>9.8000000000000007</v>
      </c>
      <c r="K156" s="111">
        <v>3.3E-3</v>
      </c>
      <c r="L156" s="112">
        <v>0.06</v>
      </c>
      <c r="M156" s="113" t="s">
        <v>66</v>
      </c>
      <c r="N156" s="114">
        <v>0.23599999999999999</v>
      </c>
    </row>
    <row r="157" spans="1:14" s="34" customFormat="1" ht="12" x14ac:dyDescent="0.2">
      <c r="A157" s="35">
        <v>44707</v>
      </c>
      <c r="B157" s="36">
        <v>8.5</v>
      </c>
      <c r="C157" s="39">
        <v>2.2000000000000001E-3</v>
      </c>
      <c r="D157" s="38">
        <v>5.5E-2</v>
      </c>
      <c r="E157" s="37">
        <v>0.43</v>
      </c>
      <c r="F157" s="54">
        <v>0.16200000000000001</v>
      </c>
      <c r="I157" s="109">
        <v>44707</v>
      </c>
      <c r="J157" s="110">
        <v>8.5</v>
      </c>
      <c r="K157" s="111">
        <v>2.2000000000000001E-3</v>
      </c>
      <c r="L157" s="112">
        <v>5.5E-2</v>
      </c>
      <c r="M157" s="113" t="s">
        <v>66</v>
      </c>
      <c r="N157" s="114">
        <v>0.16200000000000001</v>
      </c>
    </row>
    <row r="158" spans="1:14" s="34" customFormat="1" ht="12" x14ac:dyDescent="0.2">
      <c r="A158" s="35">
        <v>44708</v>
      </c>
      <c r="B158" s="36">
        <v>9.8000000000000007</v>
      </c>
      <c r="C158" s="39">
        <v>2.5000000000000001E-3</v>
      </c>
      <c r="D158" s="38">
        <v>5.8000000000000003E-2</v>
      </c>
      <c r="E158" s="37">
        <v>0.33</v>
      </c>
      <c r="F158" s="54">
        <v>0.25800000000000001</v>
      </c>
      <c r="I158" s="109">
        <v>44708</v>
      </c>
      <c r="J158" s="110">
        <v>9.8000000000000007</v>
      </c>
      <c r="K158" s="111">
        <v>2.5000000000000001E-3</v>
      </c>
      <c r="L158" s="112">
        <v>5.8000000000000003E-2</v>
      </c>
      <c r="M158" s="113" t="s">
        <v>34</v>
      </c>
      <c r="N158" s="114">
        <v>0.25800000000000001</v>
      </c>
    </row>
    <row r="159" spans="1:14" s="34" customFormat="1" ht="12" x14ac:dyDescent="0.2">
      <c r="A159" s="35">
        <v>44709</v>
      </c>
      <c r="B159" s="36">
        <v>10.4</v>
      </c>
      <c r="C159" s="39">
        <v>3.2000000000000002E-3</v>
      </c>
      <c r="D159" s="38">
        <v>7.0000000000000007E-2</v>
      </c>
      <c r="E159" s="37">
        <v>0.28999999999999998</v>
      </c>
      <c r="F159" s="54">
        <v>0.28499999999999998</v>
      </c>
      <c r="I159" s="109">
        <v>44709</v>
      </c>
      <c r="J159" s="110">
        <v>10.4</v>
      </c>
      <c r="K159" s="111">
        <v>3.2000000000000002E-3</v>
      </c>
      <c r="L159" s="112">
        <v>7.0000000000000007E-2</v>
      </c>
      <c r="M159" s="113" t="s">
        <v>34</v>
      </c>
      <c r="N159" s="114">
        <v>0.28499999999999998</v>
      </c>
    </row>
    <row r="160" spans="1:14" s="34" customFormat="1" ht="12" x14ac:dyDescent="0.2">
      <c r="A160" s="35">
        <v>44710</v>
      </c>
      <c r="B160" s="36">
        <v>6.1</v>
      </c>
      <c r="C160" s="39">
        <v>2.3E-3</v>
      </c>
      <c r="D160" s="38">
        <v>7.2999999999999995E-2</v>
      </c>
      <c r="E160" s="37">
        <v>0.3</v>
      </c>
      <c r="F160" s="54">
        <v>0.28100000000000003</v>
      </c>
      <c r="I160" s="109">
        <v>44710</v>
      </c>
      <c r="J160" s="110">
        <v>6.1</v>
      </c>
      <c r="K160" s="111">
        <v>2.3E-3</v>
      </c>
      <c r="L160" s="112">
        <v>7.2999999999999995E-2</v>
      </c>
      <c r="M160" s="113" t="s">
        <v>34</v>
      </c>
      <c r="N160" s="114">
        <v>0.28100000000000003</v>
      </c>
    </row>
    <row r="161" spans="1:14" s="34" customFormat="1" ht="12" x14ac:dyDescent="0.2">
      <c r="A161" s="35">
        <v>44711</v>
      </c>
      <c r="B161" s="36">
        <v>10.8</v>
      </c>
      <c r="C161" s="39">
        <v>6.7999999999999996E-3</v>
      </c>
      <c r="D161" s="38">
        <v>0.10299999999999999</v>
      </c>
      <c r="E161" s="37">
        <v>0.61</v>
      </c>
      <c r="F161" s="54">
        <v>0.439</v>
      </c>
      <c r="I161" s="109">
        <v>44711</v>
      </c>
      <c r="J161" s="110">
        <v>10.8</v>
      </c>
      <c r="K161" s="111">
        <v>6.7999999999999996E-3</v>
      </c>
      <c r="L161" s="112">
        <v>0.10299999999999999</v>
      </c>
      <c r="M161" s="113" t="s">
        <v>65</v>
      </c>
      <c r="N161" s="114">
        <v>0.439</v>
      </c>
    </row>
    <row r="162" spans="1:14" s="34" customFormat="1" ht="12" x14ac:dyDescent="0.2">
      <c r="A162" s="35">
        <v>44712</v>
      </c>
      <c r="B162" s="36">
        <v>11.2</v>
      </c>
      <c r="C162" s="39">
        <v>1.0800000000000001E-2</v>
      </c>
      <c r="D162" s="38">
        <v>0.14099999999999999</v>
      </c>
      <c r="E162" s="37">
        <v>0.68</v>
      </c>
      <c r="F162" s="54">
        <v>0.35799999999999998</v>
      </c>
      <c r="I162" s="109">
        <v>44712</v>
      </c>
      <c r="J162" s="110">
        <v>11.2</v>
      </c>
      <c r="K162" s="111">
        <v>1.0800000000000001E-2</v>
      </c>
      <c r="L162" s="112">
        <v>0.14099999999999999</v>
      </c>
      <c r="M162" s="113" t="s">
        <v>65</v>
      </c>
      <c r="N162" s="114">
        <v>0.35799999999999998</v>
      </c>
    </row>
    <row r="163" spans="1:14" s="34" customFormat="1" ht="12" x14ac:dyDescent="0.2">
      <c r="A163" s="35">
        <v>44713</v>
      </c>
      <c r="B163" s="36">
        <v>10.8</v>
      </c>
      <c r="C163" s="39">
        <v>7.0000000000000001E-3</v>
      </c>
      <c r="D163" s="38">
        <v>0.111</v>
      </c>
      <c r="E163" s="37">
        <v>0.84</v>
      </c>
      <c r="F163" s="54">
        <v>0.371</v>
      </c>
      <c r="I163" s="109">
        <v>44713</v>
      </c>
      <c r="J163" s="110">
        <v>10.8</v>
      </c>
      <c r="K163" s="111">
        <v>7.0000000000000001E-3</v>
      </c>
      <c r="L163" s="112">
        <v>0.111</v>
      </c>
      <c r="M163" s="113" t="s">
        <v>65</v>
      </c>
      <c r="N163" s="114">
        <v>0.371</v>
      </c>
    </row>
    <row r="164" spans="1:14" s="34" customFormat="1" ht="12" x14ac:dyDescent="0.2">
      <c r="A164" s="35">
        <v>44714</v>
      </c>
      <c r="B164" s="36">
        <v>11.3</v>
      </c>
      <c r="C164" s="39">
        <v>1.11E-2</v>
      </c>
      <c r="D164" s="38">
        <v>0.17399999999999999</v>
      </c>
      <c r="E164" s="37">
        <v>0.6</v>
      </c>
      <c r="F164" s="54">
        <v>0.49</v>
      </c>
      <c r="I164" s="109">
        <v>44714</v>
      </c>
      <c r="J164" s="110">
        <v>11.3</v>
      </c>
      <c r="K164" s="111">
        <v>1.11E-2</v>
      </c>
      <c r="L164" s="112">
        <v>0.17399999999999999</v>
      </c>
      <c r="M164" s="113" t="s">
        <v>65</v>
      </c>
      <c r="N164" s="114">
        <v>0.49</v>
      </c>
    </row>
    <row r="165" spans="1:14" s="34" customFormat="1" ht="12" x14ac:dyDescent="0.2">
      <c r="A165" s="35">
        <v>44715</v>
      </c>
      <c r="B165" s="36">
        <v>14.9</v>
      </c>
      <c r="C165" s="39">
        <v>9.5999999999999992E-3</v>
      </c>
      <c r="D165" s="38">
        <v>0.192</v>
      </c>
      <c r="E165" s="37">
        <v>0.88</v>
      </c>
      <c r="F165" s="54">
        <v>0.47899999999999998</v>
      </c>
      <c r="I165" s="109">
        <v>44715</v>
      </c>
      <c r="J165" s="110">
        <v>14.9</v>
      </c>
      <c r="K165" s="111">
        <v>9.5999999999999992E-3</v>
      </c>
      <c r="L165" s="112">
        <v>0.192</v>
      </c>
      <c r="M165" s="113" t="s">
        <v>66</v>
      </c>
      <c r="N165" s="114">
        <v>0.47899999999999998</v>
      </c>
    </row>
    <row r="166" spans="1:14" s="34" customFormat="1" ht="12" x14ac:dyDescent="0.2">
      <c r="A166" s="35">
        <v>44716</v>
      </c>
      <c r="B166" s="36">
        <v>17.7</v>
      </c>
      <c r="C166" s="39">
        <v>2.24E-2</v>
      </c>
      <c r="D166" s="38">
        <v>0.86099999999999999</v>
      </c>
      <c r="E166" s="37">
        <v>1</v>
      </c>
      <c r="F166" s="54">
        <v>1.196</v>
      </c>
      <c r="I166" s="109">
        <v>44716</v>
      </c>
      <c r="J166" s="110">
        <v>17.7</v>
      </c>
      <c r="K166" s="111">
        <v>2.24E-2</v>
      </c>
      <c r="L166" s="112">
        <v>0.86099999999999999</v>
      </c>
      <c r="M166" s="113" t="s">
        <v>66</v>
      </c>
      <c r="N166" s="114">
        <v>1.196</v>
      </c>
    </row>
    <row r="167" spans="1:14" s="34" customFormat="1" ht="12" x14ac:dyDescent="0.2">
      <c r="A167" s="35">
        <v>44717</v>
      </c>
      <c r="B167" s="36">
        <v>14.2</v>
      </c>
      <c r="C167" s="39">
        <v>3.8999999999999998E-3</v>
      </c>
      <c r="D167" s="38">
        <v>0.1</v>
      </c>
      <c r="E167" s="37">
        <v>0.16</v>
      </c>
      <c r="F167" s="54">
        <v>0.74199999999999999</v>
      </c>
      <c r="I167" s="109">
        <v>44717</v>
      </c>
      <c r="J167" s="110">
        <v>14.2</v>
      </c>
      <c r="K167" s="111">
        <v>3.8999999999999998E-3</v>
      </c>
      <c r="L167" s="112">
        <v>0.1</v>
      </c>
      <c r="M167" s="113" t="s">
        <v>34</v>
      </c>
      <c r="N167" s="114">
        <v>0.74199999999999999</v>
      </c>
    </row>
    <row r="168" spans="1:14" s="34" customFormat="1" ht="12" x14ac:dyDescent="0.2">
      <c r="A168" s="35">
        <v>44718</v>
      </c>
      <c r="B168" s="36">
        <v>9.6</v>
      </c>
      <c r="C168" s="39">
        <v>2E-3</v>
      </c>
      <c r="D168" s="38">
        <v>5.2999999999999999E-2</v>
      </c>
      <c r="E168" s="37">
        <v>0.49</v>
      </c>
      <c r="F168" s="54">
        <v>0.29099999999999998</v>
      </c>
      <c r="I168" s="109">
        <v>44718</v>
      </c>
      <c r="J168" s="110">
        <v>9.6</v>
      </c>
      <c r="K168" s="111">
        <v>2E-3</v>
      </c>
      <c r="L168" s="112">
        <v>5.2999999999999999E-2</v>
      </c>
      <c r="M168" s="113" t="s">
        <v>66</v>
      </c>
      <c r="N168" s="114">
        <v>0.29099999999999998</v>
      </c>
    </row>
    <row r="169" spans="1:14" s="34" customFormat="1" ht="12" x14ac:dyDescent="0.2">
      <c r="A169" s="35">
        <v>44719</v>
      </c>
      <c r="B169" s="36">
        <v>7.4</v>
      </c>
      <c r="C169" s="39">
        <v>2.3999999999999998E-3</v>
      </c>
      <c r="D169" s="38">
        <v>0.06</v>
      </c>
      <c r="E169" s="37">
        <v>0.49</v>
      </c>
      <c r="F169" s="54">
        <v>0.309</v>
      </c>
      <c r="I169" s="109">
        <v>44719</v>
      </c>
      <c r="J169" s="110">
        <v>7.4</v>
      </c>
      <c r="K169" s="111">
        <v>2.3999999999999998E-3</v>
      </c>
      <c r="L169" s="112">
        <v>0.06</v>
      </c>
      <c r="M169" s="113" t="s">
        <v>65</v>
      </c>
      <c r="N169" s="114">
        <v>0.309</v>
      </c>
    </row>
    <row r="170" spans="1:14" s="34" customFormat="1" ht="12" x14ac:dyDescent="0.2">
      <c r="A170" s="35">
        <v>44720</v>
      </c>
      <c r="B170" s="36">
        <v>7.5</v>
      </c>
      <c r="C170" s="39">
        <v>1.1999999999999999E-3</v>
      </c>
      <c r="D170" s="38">
        <v>4.9000000000000002E-2</v>
      </c>
      <c r="E170" s="37">
        <v>0.57999999999999996</v>
      </c>
      <c r="F170" s="54">
        <v>0.33700000000000002</v>
      </c>
      <c r="I170" s="109">
        <v>44720</v>
      </c>
      <c r="J170" s="110">
        <v>7.5</v>
      </c>
      <c r="K170" s="111">
        <v>1.1999999999999999E-3</v>
      </c>
      <c r="L170" s="112">
        <v>4.9000000000000002E-2</v>
      </c>
      <c r="M170" s="113" t="s">
        <v>66</v>
      </c>
      <c r="N170" s="114">
        <v>0.33700000000000002</v>
      </c>
    </row>
    <row r="171" spans="1:14" s="34" customFormat="1" ht="12" x14ac:dyDescent="0.2">
      <c r="A171" s="35">
        <v>44721</v>
      </c>
      <c r="B171" s="36">
        <v>10</v>
      </c>
      <c r="C171" s="39">
        <v>4.3E-3</v>
      </c>
      <c r="D171" s="38">
        <v>0.13500000000000001</v>
      </c>
      <c r="E171" s="37">
        <v>1.23</v>
      </c>
      <c r="F171" s="54">
        <v>0.44600000000000001</v>
      </c>
      <c r="I171" s="109">
        <v>44721</v>
      </c>
      <c r="J171" s="110">
        <v>10</v>
      </c>
      <c r="K171" s="111">
        <v>4.3E-3</v>
      </c>
      <c r="L171" s="112">
        <v>0.13500000000000001</v>
      </c>
      <c r="M171" s="113">
        <v>1.23</v>
      </c>
      <c r="N171" s="114">
        <v>0.44600000000000001</v>
      </c>
    </row>
    <row r="172" spans="1:14" s="34" customFormat="1" ht="12" x14ac:dyDescent="0.2">
      <c r="A172" s="35">
        <v>44722</v>
      </c>
      <c r="B172" s="36">
        <v>9.1</v>
      </c>
      <c r="C172" s="39">
        <v>5.8999999999999999E-3</v>
      </c>
      <c r="D172" s="38">
        <v>0.104</v>
      </c>
      <c r="E172" s="37">
        <v>0.56000000000000005</v>
      </c>
      <c r="F172" s="54">
        <v>0.29299999999999998</v>
      </c>
      <c r="I172" s="109">
        <v>44722</v>
      </c>
      <c r="J172" s="110">
        <v>9.1</v>
      </c>
      <c r="K172" s="111">
        <v>5.8999999999999999E-3</v>
      </c>
      <c r="L172" s="112">
        <v>0.104</v>
      </c>
      <c r="M172" s="113" t="s">
        <v>65</v>
      </c>
      <c r="N172" s="114">
        <v>0.29299999999999998</v>
      </c>
    </row>
    <row r="173" spans="1:14" s="34" customFormat="1" ht="12" x14ac:dyDescent="0.2">
      <c r="A173" s="35">
        <v>44723</v>
      </c>
      <c r="B173" s="36">
        <v>10.199999999999999</v>
      </c>
      <c r="C173" s="39">
        <v>5.3E-3</v>
      </c>
      <c r="D173" s="38">
        <v>0.214</v>
      </c>
      <c r="E173" s="37">
        <v>0.97</v>
      </c>
      <c r="F173" s="54">
        <v>0.371</v>
      </c>
      <c r="I173" s="109">
        <v>44723</v>
      </c>
      <c r="J173" s="110">
        <v>10.199999999999999</v>
      </c>
      <c r="K173" s="111">
        <v>5.3E-3</v>
      </c>
      <c r="L173" s="112">
        <v>0.214</v>
      </c>
      <c r="M173" s="113" t="s">
        <v>66</v>
      </c>
      <c r="N173" s="114">
        <v>0.371</v>
      </c>
    </row>
    <row r="174" spans="1:14" s="34" customFormat="1" ht="12" x14ac:dyDescent="0.2">
      <c r="A174" s="35">
        <v>44724</v>
      </c>
      <c r="B174" s="36">
        <v>10.3</v>
      </c>
      <c r="C174" s="39">
        <v>1.4500000000000001E-2</v>
      </c>
      <c r="D174" s="38">
        <v>0.70699999999999996</v>
      </c>
      <c r="E174" s="37">
        <v>0.47</v>
      </c>
      <c r="F174" s="54">
        <v>0.82899999999999996</v>
      </c>
      <c r="I174" s="109">
        <v>44724</v>
      </c>
      <c r="J174" s="110">
        <v>10.3</v>
      </c>
      <c r="K174" s="111">
        <v>1.4500000000000001E-2</v>
      </c>
      <c r="L174" s="112">
        <v>0.70699999999999996</v>
      </c>
      <c r="M174" s="113" t="s">
        <v>66</v>
      </c>
      <c r="N174" s="114">
        <v>0.82899999999999996</v>
      </c>
    </row>
    <row r="175" spans="1:14" s="34" customFormat="1" ht="12" x14ac:dyDescent="0.2">
      <c r="A175" s="35">
        <v>44725</v>
      </c>
      <c r="B175" s="36">
        <v>10.9</v>
      </c>
      <c r="C175" s="39">
        <v>2.07E-2</v>
      </c>
      <c r="D175" s="38">
        <v>1.03</v>
      </c>
      <c r="E175" s="37">
        <v>0.88</v>
      </c>
      <c r="F175" s="54">
        <v>1.0009999999999999</v>
      </c>
      <c r="I175" s="109">
        <v>44725</v>
      </c>
      <c r="J175" s="110">
        <v>10.9</v>
      </c>
      <c r="K175" s="111">
        <v>2.07E-2</v>
      </c>
      <c r="L175" s="112">
        <v>1.03</v>
      </c>
      <c r="M175" s="113" t="s">
        <v>65</v>
      </c>
      <c r="N175" s="114">
        <v>1.0009999999999999</v>
      </c>
    </row>
    <row r="176" spans="1:14" s="34" customFormat="1" ht="12" x14ac:dyDescent="0.2">
      <c r="A176" s="35">
        <v>44726</v>
      </c>
      <c r="B176" s="36">
        <v>15.2</v>
      </c>
      <c r="C176" s="39">
        <v>2.3199999999999998E-2</v>
      </c>
      <c r="D176" s="38">
        <v>0.84699999999999998</v>
      </c>
      <c r="E176" s="37">
        <v>1.17</v>
      </c>
      <c r="F176" s="54">
        <v>1.05</v>
      </c>
      <c r="I176" s="109">
        <v>44726</v>
      </c>
      <c r="J176" s="110">
        <v>15.2</v>
      </c>
      <c r="K176" s="111">
        <v>2.3199999999999998E-2</v>
      </c>
      <c r="L176" s="112">
        <v>0.84699999999999998</v>
      </c>
      <c r="M176" s="113">
        <v>1.17</v>
      </c>
      <c r="N176" s="114">
        <v>1.05</v>
      </c>
    </row>
    <row r="177" spans="1:14" s="34" customFormat="1" ht="12" x14ac:dyDescent="0.2">
      <c r="A177" s="35">
        <v>44727</v>
      </c>
      <c r="B177" s="36">
        <v>19.899999999999999</v>
      </c>
      <c r="C177" s="39">
        <v>2.3800000000000002E-2</v>
      </c>
      <c r="D177" s="38">
        <v>0.314</v>
      </c>
      <c r="E177" s="37">
        <v>1.33</v>
      </c>
      <c r="F177" s="54">
        <v>0.79700000000000004</v>
      </c>
      <c r="I177" s="109">
        <v>44727</v>
      </c>
      <c r="J177" s="110">
        <v>19.899999999999999</v>
      </c>
      <c r="K177" s="111">
        <v>2.3800000000000002E-2</v>
      </c>
      <c r="L177" s="112">
        <v>0.314</v>
      </c>
      <c r="M177" s="113">
        <v>1.33</v>
      </c>
      <c r="N177" s="114">
        <v>0.79700000000000004</v>
      </c>
    </row>
    <row r="178" spans="1:14" s="34" customFormat="1" ht="12" x14ac:dyDescent="0.2">
      <c r="A178" s="35">
        <v>44728</v>
      </c>
      <c r="B178" s="36">
        <v>11.3</v>
      </c>
      <c r="C178" s="39">
        <v>1.9400000000000001E-2</v>
      </c>
      <c r="D178" s="38">
        <v>0.31</v>
      </c>
      <c r="E178" s="37">
        <v>0.42</v>
      </c>
      <c r="F178" s="54">
        <v>0.53200000000000003</v>
      </c>
      <c r="I178" s="109">
        <v>44728</v>
      </c>
      <c r="J178" s="110">
        <v>11.3</v>
      </c>
      <c r="K178" s="111">
        <v>1.9400000000000001E-2</v>
      </c>
      <c r="L178" s="112">
        <v>0.31</v>
      </c>
      <c r="M178" s="113" t="s">
        <v>66</v>
      </c>
      <c r="N178" s="114">
        <v>0.53200000000000003</v>
      </c>
    </row>
    <row r="179" spans="1:14" s="34" customFormat="1" ht="12" x14ac:dyDescent="0.2">
      <c r="A179" s="35">
        <v>44729</v>
      </c>
      <c r="B179" s="36">
        <v>14.3</v>
      </c>
      <c r="C179" s="39">
        <v>1.49E-2</v>
      </c>
      <c r="D179" s="38">
        <v>0.20100000000000001</v>
      </c>
      <c r="E179" s="37">
        <v>0.61</v>
      </c>
      <c r="F179" s="54">
        <v>0.502</v>
      </c>
      <c r="I179" s="109">
        <v>44729</v>
      </c>
      <c r="J179" s="110">
        <v>14.3</v>
      </c>
      <c r="K179" s="111">
        <v>1.49E-2</v>
      </c>
      <c r="L179" s="112">
        <v>0.20100000000000001</v>
      </c>
      <c r="M179" s="113" t="s">
        <v>66</v>
      </c>
      <c r="N179" s="114">
        <v>0.502</v>
      </c>
    </row>
    <row r="180" spans="1:14" s="34" customFormat="1" ht="12" x14ac:dyDescent="0.2">
      <c r="A180" s="35">
        <v>44730</v>
      </c>
      <c r="B180" s="36">
        <v>21.9</v>
      </c>
      <c r="C180" s="39">
        <v>5.4999999999999997E-3</v>
      </c>
      <c r="D180" s="38">
        <v>0.11</v>
      </c>
      <c r="E180" s="37">
        <v>0.52</v>
      </c>
      <c r="F180" s="54">
        <v>0.34599999999999997</v>
      </c>
      <c r="I180" s="109">
        <v>44730</v>
      </c>
      <c r="J180" s="110">
        <v>21.9</v>
      </c>
      <c r="K180" s="111">
        <v>5.4999999999999997E-3</v>
      </c>
      <c r="L180" s="112">
        <v>0.11</v>
      </c>
      <c r="M180" s="113" t="s">
        <v>68</v>
      </c>
      <c r="N180" s="114">
        <v>0.34599999999999997</v>
      </c>
    </row>
    <row r="181" spans="1:14" s="34" customFormat="1" ht="12" x14ac:dyDescent="0.2">
      <c r="A181" s="35">
        <v>44731</v>
      </c>
      <c r="B181" s="36">
        <v>15.6</v>
      </c>
      <c r="C181" s="39">
        <v>2.8999999999999998E-3</v>
      </c>
      <c r="D181" s="38">
        <v>6.9000000000000006E-2</v>
      </c>
      <c r="E181" s="37">
        <v>0.47</v>
      </c>
      <c r="F181" s="54">
        <v>0.24399999999999999</v>
      </c>
      <c r="I181" s="109">
        <v>44731</v>
      </c>
      <c r="J181" s="110">
        <v>15.6</v>
      </c>
      <c r="K181" s="111">
        <v>2.8999999999999998E-3</v>
      </c>
      <c r="L181" s="112">
        <v>6.9000000000000006E-2</v>
      </c>
      <c r="M181" s="113" t="s">
        <v>66</v>
      </c>
      <c r="N181" s="114">
        <v>0.24399999999999999</v>
      </c>
    </row>
    <row r="182" spans="1:14" s="34" customFormat="1" ht="12" x14ac:dyDescent="0.2">
      <c r="A182" s="35">
        <v>44732</v>
      </c>
      <c r="B182" s="36">
        <v>11.5</v>
      </c>
      <c r="C182" s="39">
        <v>7.7999999999999996E-3</v>
      </c>
      <c r="D182" s="38">
        <v>0.22900000000000001</v>
      </c>
      <c r="E182" s="37">
        <v>0.84</v>
      </c>
      <c r="F182" s="54">
        <v>0.5</v>
      </c>
      <c r="I182" s="109">
        <v>44732</v>
      </c>
      <c r="J182" s="110">
        <v>11.5</v>
      </c>
      <c r="K182" s="111">
        <v>7.7999999999999996E-3</v>
      </c>
      <c r="L182" s="112">
        <v>0.22900000000000001</v>
      </c>
      <c r="M182" s="113" t="s">
        <v>65</v>
      </c>
      <c r="N182" s="114">
        <v>0.5</v>
      </c>
    </row>
    <row r="183" spans="1:14" s="34" customFormat="1" ht="12" x14ac:dyDescent="0.2">
      <c r="A183" s="35">
        <v>44733</v>
      </c>
      <c r="B183" s="36">
        <v>14.5</v>
      </c>
      <c r="C183" s="39">
        <v>2.1299999999999999E-2</v>
      </c>
      <c r="D183" s="38">
        <v>0.38300000000000001</v>
      </c>
      <c r="E183" s="37">
        <v>1.64</v>
      </c>
      <c r="F183" s="54">
        <v>0.82299999999999995</v>
      </c>
      <c r="I183" s="109">
        <v>44733</v>
      </c>
      <c r="J183" s="110">
        <v>14.5</v>
      </c>
      <c r="K183" s="111">
        <v>2.1299999999999999E-2</v>
      </c>
      <c r="L183" s="112">
        <v>0.38300000000000001</v>
      </c>
      <c r="M183" s="113">
        <v>1.64</v>
      </c>
      <c r="N183" s="114">
        <v>0.82299999999999995</v>
      </c>
    </row>
    <row r="184" spans="1:14" s="34" customFormat="1" ht="12" x14ac:dyDescent="0.2">
      <c r="A184" s="35">
        <v>44734</v>
      </c>
      <c r="B184" s="36">
        <v>16.600000000000001</v>
      </c>
      <c r="C184" s="39">
        <v>6.4699999999999994E-2</v>
      </c>
      <c r="D184" s="38">
        <v>0.72</v>
      </c>
      <c r="E184" s="37">
        <v>1.86</v>
      </c>
      <c r="F184" s="54">
        <v>1.7250000000000001</v>
      </c>
      <c r="I184" s="109">
        <v>44734</v>
      </c>
      <c r="J184" s="110">
        <v>16.600000000000001</v>
      </c>
      <c r="K184" s="111">
        <v>6.4699999999999994E-2</v>
      </c>
      <c r="L184" s="112">
        <v>0.72</v>
      </c>
      <c r="M184" s="113">
        <v>1.86</v>
      </c>
      <c r="N184" s="114">
        <v>1.7250000000000001</v>
      </c>
    </row>
    <row r="185" spans="1:14" s="34" customFormat="1" ht="12" x14ac:dyDescent="0.2">
      <c r="A185" s="35">
        <v>44735</v>
      </c>
      <c r="B185" s="36">
        <v>15.9</v>
      </c>
      <c r="C185" s="39">
        <v>2.8000000000000001E-2</v>
      </c>
      <c r="D185" s="38">
        <v>0.34200000000000003</v>
      </c>
      <c r="E185" s="37">
        <v>1.27</v>
      </c>
      <c r="F185" s="54">
        <v>0.9</v>
      </c>
      <c r="I185" s="109">
        <v>44735</v>
      </c>
      <c r="J185" s="110">
        <v>15.9</v>
      </c>
      <c r="K185" s="111">
        <v>2.8000000000000001E-2</v>
      </c>
      <c r="L185" s="112">
        <v>0.34200000000000003</v>
      </c>
      <c r="M185" s="113">
        <v>1.27</v>
      </c>
      <c r="N185" s="114">
        <v>0.9</v>
      </c>
    </row>
    <row r="186" spans="1:14" s="34" customFormat="1" ht="12" x14ac:dyDescent="0.2">
      <c r="A186" s="35">
        <v>44736</v>
      </c>
      <c r="B186" s="36">
        <v>9.9</v>
      </c>
      <c r="C186" s="39">
        <v>2.5000000000000001E-3</v>
      </c>
      <c r="D186" s="38">
        <v>5.8000000000000003E-2</v>
      </c>
      <c r="E186" s="37">
        <v>1.02</v>
      </c>
      <c r="F186" s="54">
        <v>0.44500000000000001</v>
      </c>
      <c r="I186" s="109">
        <v>44736</v>
      </c>
      <c r="J186" s="110">
        <v>9.9</v>
      </c>
      <c r="K186" s="111">
        <v>2.5000000000000001E-3</v>
      </c>
      <c r="L186" s="112">
        <v>5.8000000000000003E-2</v>
      </c>
      <c r="M186" s="113" t="s">
        <v>68</v>
      </c>
      <c r="N186" s="114">
        <v>0.44500000000000001</v>
      </c>
    </row>
    <row r="187" spans="1:14" s="34" customFormat="1" ht="12" x14ac:dyDescent="0.2">
      <c r="A187" s="35">
        <v>44737</v>
      </c>
      <c r="B187" s="36">
        <v>9.4</v>
      </c>
      <c r="C187" s="39">
        <v>2E-3</v>
      </c>
      <c r="D187" s="38">
        <v>4.1000000000000002E-2</v>
      </c>
      <c r="E187" s="37">
        <v>0.77</v>
      </c>
      <c r="F187" s="54">
        <v>0.26800000000000002</v>
      </c>
      <c r="I187" s="109">
        <v>44737</v>
      </c>
      <c r="J187" s="110">
        <v>9.4</v>
      </c>
      <c r="K187" s="111">
        <v>2E-3</v>
      </c>
      <c r="L187" s="112">
        <v>4.1000000000000002E-2</v>
      </c>
      <c r="M187" s="113" t="s">
        <v>66</v>
      </c>
      <c r="N187" s="114">
        <v>0.26800000000000002</v>
      </c>
    </row>
    <row r="188" spans="1:14" s="34" customFormat="1" ht="12" x14ac:dyDescent="0.2">
      <c r="A188" s="35">
        <v>44738</v>
      </c>
      <c r="B188" s="36">
        <v>7.8</v>
      </c>
      <c r="C188" s="39">
        <v>2.3E-3</v>
      </c>
      <c r="D188" s="38">
        <v>5.3999999999999999E-2</v>
      </c>
      <c r="E188" s="37">
        <v>0.51</v>
      </c>
      <c r="F188" s="54">
        <v>0.38</v>
      </c>
      <c r="I188" s="109">
        <v>44738</v>
      </c>
      <c r="J188" s="110">
        <v>7.8</v>
      </c>
      <c r="K188" s="111">
        <v>2.3E-3</v>
      </c>
      <c r="L188" s="112">
        <v>5.3999999999999999E-2</v>
      </c>
      <c r="M188" s="113" t="s">
        <v>66</v>
      </c>
      <c r="N188" s="114">
        <v>0.38</v>
      </c>
    </row>
    <row r="189" spans="1:14" s="34" customFormat="1" ht="12" x14ac:dyDescent="0.2">
      <c r="A189" s="35">
        <v>44739</v>
      </c>
      <c r="B189" s="36">
        <v>11.1</v>
      </c>
      <c r="C189" s="39">
        <v>6.7999999999999996E-3</v>
      </c>
      <c r="D189" s="38">
        <v>0.126</v>
      </c>
      <c r="E189" s="37">
        <v>1.22</v>
      </c>
      <c r="F189" s="54">
        <v>0.67300000000000004</v>
      </c>
      <c r="I189" s="109">
        <v>44739</v>
      </c>
      <c r="J189" s="110">
        <v>11.1</v>
      </c>
      <c r="K189" s="111">
        <v>6.7999999999999996E-3</v>
      </c>
      <c r="L189" s="112">
        <v>0.126</v>
      </c>
      <c r="M189" s="113">
        <v>1.22</v>
      </c>
      <c r="N189" s="114">
        <v>0.67300000000000004</v>
      </c>
    </row>
    <row r="190" spans="1:14" s="34" customFormat="1" ht="12" x14ac:dyDescent="0.2">
      <c r="A190" s="35">
        <v>44740</v>
      </c>
      <c r="B190" s="36">
        <v>10</v>
      </c>
      <c r="C190" s="39">
        <v>2.1700000000000001E-2</v>
      </c>
      <c r="D190" s="38">
        <v>0.17199999999999999</v>
      </c>
      <c r="E190" s="37">
        <v>0.78</v>
      </c>
      <c r="F190" s="54">
        <v>0.65400000000000003</v>
      </c>
      <c r="I190" s="109">
        <v>44740</v>
      </c>
      <c r="J190" s="110">
        <v>10</v>
      </c>
      <c r="K190" s="111">
        <v>2.1700000000000001E-2</v>
      </c>
      <c r="L190" s="112">
        <v>0.17199999999999999</v>
      </c>
      <c r="M190" s="113" t="s">
        <v>66</v>
      </c>
      <c r="N190" s="114">
        <v>0.65400000000000003</v>
      </c>
    </row>
    <row r="191" spans="1:14" s="34" customFormat="1" ht="12" x14ac:dyDescent="0.2">
      <c r="A191" s="35">
        <v>44741</v>
      </c>
      <c r="B191" s="36">
        <v>13.3</v>
      </c>
      <c r="C191" s="39">
        <v>0.1176</v>
      </c>
      <c r="D191" s="38">
        <v>1.0580000000000001</v>
      </c>
      <c r="E191" s="37">
        <v>1.34</v>
      </c>
      <c r="F191" s="54">
        <v>2.532</v>
      </c>
      <c r="I191" s="109">
        <v>44741</v>
      </c>
      <c r="J191" s="110">
        <v>13.3</v>
      </c>
      <c r="K191" s="111">
        <v>0.1176</v>
      </c>
      <c r="L191" s="112">
        <v>1.0580000000000001</v>
      </c>
      <c r="M191" s="113">
        <v>1.34</v>
      </c>
      <c r="N191" s="114">
        <v>2.532</v>
      </c>
    </row>
    <row r="192" spans="1:14" s="34" customFormat="1" ht="12" x14ac:dyDescent="0.2">
      <c r="A192" s="35">
        <v>44742</v>
      </c>
      <c r="B192" s="36">
        <v>14.3</v>
      </c>
      <c r="C192" s="39">
        <v>1.11E-2</v>
      </c>
      <c r="D192" s="38">
        <v>0.154</v>
      </c>
      <c r="E192" s="37">
        <v>1.52</v>
      </c>
      <c r="F192" s="54">
        <v>0.55000000000000004</v>
      </c>
      <c r="I192" s="109">
        <v>44742</v>
      </c>
      <c r="J192" s="110">
        <v>14.3</v>
      </c>
      <c r="K192" s="111">
        <v>1.11E-2</v>
      </c>
      <c r="L192" s="112">
        <v>0.154</v>
      </c>
      <c r="M192" s="113">
        <v>1.52</v>
      </c>
      <c r="N192" s="114">
        <v>0.55000000000000004</v>
      </c>
    </row>
    <row r="193" spans="1:31" s="34" customFormat="1" ht="12" x14ac:dyDescent="0.2">
      <c r="A193" s="35">
        <v>44743</v>
      </c>
      <c r="B193" s="36">
        <v>8.1</v>
      </c>
      <c r="C193" s="39">
        <v>3.5999999999999999E-3</v>
      </c>
      <c r="D193" s="38">
        <v>7.6999999999999999E-2</v>
      </c>
      <c r="E193" s="37">
        <v>0.75</v>
      </c>
      <c r="F193" s="54">
        <v>0.28299999999999997</v>
      </c>
      <c r="I193" s="109">
        <v>44743</v>
      </c>
      <c r="J193" s="110">
        <v>8.1</v>
      </c>
      <c r="K193" s="111">
        <v>3.5999999999999999E-3</v>
      </c>
      <c r="L193" s="112">
        <v>7.6999999999999999E-2</v>
      </c>
      <c r="M193" s="113" t="s">
        <v>65</v>
      </c>
      <c r="N193" s="114">
        <v>0.28299999999999997</v>
      </c>
    </row>
    <row r="194" spans="1:31" s="34" customFormat="1" ht="12" x14ac:dyDescent="0.2">
      <c r="A194" s="35">
        <v>44744</v>
      </c>
      <c r="B194" s="36">
        <v>8.8000000000000007</v>
      </c>
      <c r="C194" s="39">
        <v>5.3E-3</v>
      </c>
      <c r="D194" s="38">
        <v>0.14000000000000001</v>
      </c>
      <c r="E194" s="37">
        <v>0.95</v>
      </c>
      <c r="F194" s="54">
        <v>0.36</v>
      </c>
      <c r="I194" s="109">
        <v>44744</v>
      </c>
      <c r="J194" s="110">
        <v>8.8000000000000007</v>
      </c>
      <c r="K194" s="111">
        <v>5.3E-3</v>
      </c>
      <c r="L194" s="112">
        <v>0.14000000000000001</v>
      </c>
      <c r="M194" s="113" t="s">
        <v>66</v>
      </c>
      <c r="N194" s="114">
        <v>0.36</v>
      </c>
    </row>
    <row r="195" spans="1:31" s="34" customFormat="1" ht="12" x14ac:dyDescent="0.2">
      <c r="A195" s="35">
        <v>44745</v>
      </c>
      <c r="B195" s="36">
        <v>10.9</v>
      </c>
      <c r="C195" s="39">
        <v>2.9499999999999998E-2</v>
      </c>
      <c r="D195" s="38">
        <v>0.315</v>
      </c>
      <c r="E195" s="37">
        <v>1.03</v>
      </c>
      <c r="F195" s="54">
        <v>0.79500000000000004</v>
      </c>
      <c r="I195" s="109">
        <v>44745</v>
      </c>
      <c r="J195" s="110">
        <v>10.9</v>
      </c>
      <c r="K195" s="111">
        <v>2.9499999999999998E-2</v>
      </c>
      <c r="L195" s="112">
        <v>0.315</v>
      </c>
      <c r="M195" s="113" t="s">
        <v>66</v>
      </c>
      <c r="N195" s="114">
        <v>0.79500000000000004</v>
      </c>
    </row>
    <row r="196" spans="1:31" s="34" customFormat="1" x14ac:dyDescent="0.2">
      <c r="A196" s="196" t="s">
        <v>67</v>
      </c>
      <c r="B196" s="197"/>
      <c r="C196" s="197"/>
      <c r="D196" s="197"/>
      <c r="E196" s="197"/>
      <c r="F196" s="198"/>
      <c r="I196" s="87"/>
      <c r="J196" s="120"/>
      <c r="K196" s="87"/>
      <c r="L196" s="87"/>
      <c r="M196" s="87"/>
      <c r="N196" s="87"/>
      <c r="P196" s="71"/>
      <c r="AE196" s="71"/>
    </row>
    <row r="197" spans="1:31" x14ac:dyDescent="0.2">
      <c r="Q197" s="22"/>
      <c r="R197" s="22"/>
      <c r="S197" s="22"/>
      <c r="T197" s="22"/>
      <c r="U197" s="22"/>
      <c r="V197" s="22"/>
      <c r="W197" s="22"/>
      <c r="X197" s="22"/>
      <c r="Y197" s="22"/>
      <c r="Z197" s="22"/>
      <c r="AA197" s="22"/>
      <c r="AB197" s="22"/>
      <c r="AC197" s="22"/>
      <c r="AD197" s="22"/>
    </row>
    <row r="198" spans="1:31" x14ac:dyDescent="0.2">
      <c r="Q198" s="22"/>
      <c r="R198" s="22"/>
      <c r="S198" s="22"/>
      <c r="T198" s="22"/>
      <c r="U198" s="22"/>
      <c r="V198" s="22"/>
      <c r="W198" s="22"/>
      <c r="X198" s="22"/>
      <c r="Y198" s="22"/>
      <c r="Z198" s="22"/>
      <c r="AA198" s="22"/>
      <c r="AB198" s="22"/>
      <c r="AC198" s="22"/>
      <c r="AD198" s="22"/>
    </row>
    <row r="199" spans="1:31" x14ac:dyDescent="0.2">
      <c r="Q199" s="22"/>
      <c r="R199" s="22"/>
      <c r="S199" s="22"/>
      <c r="T199" s="22"/>
      <c r="U199" s="22"/>
      <c r="V199" s="22"/>
      <c r="W199" s="22"/>
      <c r="X199" s="22"/>
      <c r="Y199" s="22"/>
      <c r="Z199" s="22"/>
      <c r="AA199" s="22"/>
      <c r="AB199" s="22"/>
      <c r="AC199" s="22"/>
      <c r="AD199" s="22"/>
    </row>
    <row r="200" spans="1:31" x14ac:dyDescent="0.2">
      <c r="Q200" s="22"/>
      <c r="R200" s="22"/>
      <c r="S200" s="22"/>
      <c r="T200" s="22"/>
      <c r="U200" s="22"/>
      <c r="V200" s="22"/>
      <c r="W200" s="22"/>
      <c r="X200" s="22"/>
      <c r="Y200" s="22"/>
      <c r="Z200" s="22"/>
      <c r="AA200" s="22"/>
      <c r="AB200" s="22"/>
      <c r="AC200" s="22"/>
      <c r="AD200" s="22"/>
    </row>
    <row r="201" spans="1:31" x14ac:dyDescent="0.2">
      <c r="Q201" s="22"/>
      <c r="R201" s="22"/>
      <c r="S201" s="22"/>
      <c r="T201" s="22"/>
      <c r="U201" s="22"/>
      <c r="V201" s="22"/>
      <c r="W201" s="22"/>
      <c r="X201" s="22"/>
      <c r="Y201" s="22"/>
      <c r="Z201" s="22"/>
      <c r="AA201" s="22"/>
      <c r="AB201" s="22"/>
      <c r="AC201" s="22"/>
      <c r="AD201" s="22"/>
    </row>
    <row r="202" spans="1:31" x14ac:dyDescent="0.2">
      <c r="Q202" s="22"/>
      <c r="R202" s="22"/>
      <c r="S202" s="22"/>
      <c r="T202" s="22"/>
      <c r="U202" s="22"/>
      <c r="V202" s="22"/>
      <c r="W202" s="22"/>
      <c r="X202" s="22"/>
      <c r="Y202" s="22"/>
      <c r="Z202" s="22"/>
      <c r="AA202" s="22"/>
      <c r="AB202" s="22"/>
      <c r="AC202" s="22"/>
      <c r="AD202" s="22"/>
    </row>
  </sheetData>
  <mergeCells count="7">
    <mergeCell ref="A196:F196"/>
    <mergeCell ref="A1:F1"/>
    <mergeCell ref="A2:F2"/>
    <mergeCell ref="A3:F3"/>
    <mergeCell ref="I1:N1"/>
    <mergeCell ref="I2:N2"/>
    <mergeCell ref="I3:N3"/>
  </mergeCells>
  <pageMargins left="0.78740157499999996" right="0.78740157499999996" top="0.984251969" bottom="0.984251969" header="0.4921259845" footer="0.4921259845"/>
  <pageSetup paperSize="9" orientation="portrait" horizontalDpi="4294967293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142"/>
  <sheetViews>
    <sheetView workbookViewId="0">
      <pane ySplit="11" topLeftCell="A120" activePane="bottomLeft" state="frozenSplit"/>
      <selection activeCell="G47" sqref="G47"/>
      <selection pane="bottomLeft" activeCell="Q132" sqref="Q132"/>
    </sheetView>
  </sheetViews>
  <sheetFormatPr baseColWidth="10" defaultColWidth="11.42578125" defaultRowHeight="12.75" x14ac:dyDescent="0.2"/>
  <cols>
    <col min="1" max="1" width="13.28515625" style="57" customWidth="1"/>
    <col min="2" max="2" width="11" style="79" customWidth="1"/>
    <col min="3" max="6" width="11" style="57" customWidth="1"/>
    <col min="7" max="8" width="11.42578125" style="57"/>
    <col min="9" max="9" width="13.28515625" style="147" customWidth="1"/>
    <col min="10" max="10" width="11" style="176" customWidth="1"/>
    <col min="11" max="14" width="11" style="147" customWidth="1"/>
    <col min="15" max="16384" width="11.42578125" style="57"/>
  </cols>
  <sheetData>
    <row r="1" spans="1:14" ht="15" customHeight="1" x14ac:dyDescent="0.25">
      <c r="A1" s="192" t="s">
        <v>53</v>
      </c>
      <c r="B1" s="192"/>
      <c r="C1" s="192"/>
      <c r="D1" s="192"/>
      <c r="E1" s="192"/>
      <c r="F1" s="192"/>
      <c r="G1" s="56"/>
      <c r="H1" s="56"/>
      <c r="I1" s="201" t="s">
        <v>53</v>
      </c>
      <c r="J1" s="201"/>
      <c r="K1" s="201"/>
      <c r="L1" s="201"/>
      <c r="M1" s="201"/>
      <c r="N1" s="201"/>
    </row>
    <row r="2" spans="1:14" ht="15" customHeight="1" x14ac:dyDescent="0.3">
      <c r="A2" s="192" t="s">
        <v>33</v>
      </c>
      <c r="B2" s="192"/>
      <c r="C2" s="192"/>
      <c r="D2" s="192"/>
      <c r="E2" s="192"/>
      <c r="F2" s="192"/>
      <c r="G2" s="56"/>
      <c r="H2" s="56"/>
      <c r="I2" s="201" t="s">
        <v>46</v>
      </c>
      <c r="J2" s="201"/>
      <c r="K2" s="201"/>
      <c r="L2" s="201"/>
      <c r="M2" s="201"/>
      <c r="N2" s="201"/>
    </row>
    <row r="3" spans="1:14" ht="15" customHeight="1" x14ac:dyDescent="0.25">
      <c r="A3" s="193" t="s">
        <v>35</v>
      </c>
      <c r="B3" s="193"/>
      <c r="C3" s="193"/>
      <c r="D3" s="193"/>
      <c r="E3" s="193"/>
      <c r="F3" s="193"/>
      <c r="G3" s="58"/>
      <c r="H3" s="58"/>
      <c r="I3" s="195" t="s">
        <v>36</v>
      </c>
      <c r="J3" s="195"/>
      <c r="K3" s="195"/>
      <c r="L3" s="195"/>
      <c r="M3" s="195"/>
      <c r="N3" s="195"/>
    </row>
    <row r="4" spans="1:14" ht="15" customHeight="1" x14ac:dyDescent="0.25">
      <c r="A4" s="185" t="str">
        <f>'Daten STOB'!A4</f>
        <v>Vorläufig</v>
      </c>
      <c r="B4" s="84"/>
      <c r="C4" s="84"/>
      <c r="D4" s="84"/>
      <c r="E4" s="84"/>
      <c r="F4" s="84"/>
      <c r="G4" s="58"/>
      <c r="H4" s="58"/>
      <c r="I4" s="145"/>
      <c r="J4" s="145"/>
      <c r="K4" s="145"/>
      <c r="L4" s="145"/>
      <c r="M4" s="145"/>
      <c r="N4" s="145"/>
    </row>
    <row r="5" spans="1:14" ht="13.5" thickBot="1" x14ac:dyDescent="0.25">
      <c r="A5" s="51" t="s">
        <v>69</v>
      </c>
      <c r="B5" s="57"/>
      <c r="I5" s="146"/>
      <c r="J5" s="147"/>
    </row>
    <row r="6" spans="1:14" s="63" customFormat="1" ht="12" x14ac:dyDescent="0.2">
      <c r="A6" s="60" t="s">
        <v>25</v>
      </c>
      <c r="B6" s="60" t="s">
        <v>23</v>
      </c>
      <c r="C6" s="60" t="s">
        <v>2</v>
      </c>
      <c r="D6" s="61" t="s">
        <v>0</v>
      </c>
      <c r="E6" s="60" t="s">
        <v>1</v>
      </c>
      <c r="F6" s="62" t="s">
        <v>3</v>
      </c>
      <c r="I6" s="148" t="s">
        <v>25</v>
      </c>
      <c r="J6" s="148" t="s">
        <v>23</v>
      </c>
      <c r="K6" s="148" t="s">
        <v>2</v>
      </c>
      <c r="L6" s="149" t="s">
        <v>0</v>
      </c>
      <c r="M6" s="148" t="s">
        <v>1</v>
      </c>
      <c r="N6" s="150" t="s">
        <v>3</v>
      </c>
    </row>
    <row r="7" spans="1:14" s="63" customFormat="1" thickBot="1" x14ac:dyDescent="0.25">
      <c r="A7" s="64" t="s">
        <v>26</v>
      </c>
      <c r="B7" s="64" t="s">
        <v>24</v>
      </c>
      <c r="C7" s="64" t="s">
        <v>24</v>
      </c>
      <c r="D7" s="65" t="s">
        <v>27</v>
      </c>
      <c r="E7" s="64" t="s">
        <v>27</v>
      </c>
      <c r="F7" s="66" t="s">
        <v>27</v>
      </c>
      <c r="I7" s="151" t="s">
        <v>26</v>
      </c>
      <c r="J7" s="151" t="s">
        <v>24</v>
      </c>
      <c r="K7" s="151" t="s">
        <v>24</v>
      </c>
      <c r="L7" s="152" t="s">
        <v>27</v>
      </c>
      <c r="M7" s="151" t="s">
        <v>27</v>
      </c>
      <c r="N7" s="153" t="s">
        <v>27</v>
      </c>
    </row>
    <row r="8" spans="1:14" s="68" customFormat="1" ht="12" x14ac:dyDescent="0.2">
      <c r="A8" s="67" t="s">
        <v>21</v>
      </c>
      <c r="B8" s="126">
        <f>COUNT(B12:B140)</f>
        <v>127</v>
      </c>
      <c r="C8" s="127">
        <f>COUNT(C12:C140)</f>
        <v>127</v>
      </c>
      <c r="D8" s="127">
        <f>COUNT(D12:D140)</f>
        <v>127</v>
      </c>
      <c r="E8" s="128">
        <f>COUNT(E12:E140)</f>
        <v>127</v>
      </c>
      <c r="F8" s="129">
        <f>COUNT(F12:F140)</f>
        <v>127</v>
      </c>
      <c r="I8" s="154"/>
      <c r="J8" s="155"/>
      <c r="K8" s="156"/>
      <c r="L8" s="156"/>
      <c r="M8" s="157"/>
      <c r="N8" s="158"/>
    </row>
    <row r="9" spans="1:14" s="68" customFormat="1" ht="12" x14ac:dyDescent="0.2">
      <c r="A9" s="69" t="s">
        <v>4</v>
      </c>
      <c r="B9" s="130">
        <f>MAX(B12:B140)</f>
        <v>44.2</v>
      </c>
      <c r="C9" s="131">
        <f>MAX(C12:C140)</f>
        <v>0.28170000000000001</v>
      </c>
      <c r="D9" s="132">
        <f>MAX(D12:D140)</f>
        <v>10.465999999999999</v>
      </c>
      <c r="E9" s="132">
        <f>MAX(E12:E140)</f>
        <v>5.25</v>
      </c>
      <c r="F9" s="133">
        <f>MAX(F12:F140)</f>
        <v>36.218000000000004</v>
      </c>
      <c r="I9" s="159"/>
      <c r="J9" s="160"/>
      <c r="K9" s="161"/>
      <c r="L9" s="162"/>
      <c r="M9" s="162"/>
      <c r="N9" s="163"/>
    </row>
    <row r="10" spans="1:14" s="68" customFormat="1" ht="12" x14ac:dyDescent="0.2">
      <c r="A10" s="69" t="s">
        <v>5</v>
      </c>
      <c r="B10" s="130">
        <f>AVERAGE(B12:B140)</f>
        <v>16.9251968503937</v>
      </c>
      <c r="C10" s="131">
        <f>AVERAGE(C12:C140)</f>
        <v>1.9094488188976379E-2</v>
      </c>
      <c r="D10" s="132">
        <f>AVERAGE(D12:D140)</f>
        <v>0.54086614173228309</v>
      </c>
      <c r="E10" s="132">
        <f>AVERAGE(E12:E140)</f>
        <v>1.1071653543307085</v>
      </c>
      <c r="F10" s="133">
        <f>AVERAGE(F12:F140)</f>
        <v>1.0481023622047247</v>
      </c>
      <c r="I10" s="159"/>
      <c r="J10" s="160"/>
      <c r="K10" s="161"/>
      <c r="L10" s="162"/>
      <c r="M10" s="162"/>
      <c r="N10" s="163"/>
    </row>
    <row r="11" spans="1:14" s="68" customFormat="1" thickBot="1" x14ac:dyDescent="0.25">
      <c r="A11" s="70" t="s">
        <v>22</v>
      </c>
      <c r="B11" s="134">
        <f>COUNTIF(B12:B140,"&gt;=50,5")</f>
        <v>0</v>
      </c>
      <c r="C11" s="135"/>
      <c r="D11" s="135"/>
      <c r="E11" s="136"/>
      <c r="F11" s="137"/>
      <c r="I11" s="164"/>
      <c r="J11" s="165"/>
      <c r="K11" s="166"/>
      <c r="L11" s="166"/>
      <c r="M11" s="167"/>
      <c r="N11" s="168"/>
    </row>
    <row r="12" spans="1:14" s="68" customFormat="1" ht="12" x14ac:dyDescent="0.2">
      <c r="A12" s="35">
        <v>44562</v>
      </c>
      <c r="B12" s="36">
        <v>7.7</v>
      </c>
      <c r="C12" s="39">
        <v>2.5600000000000001E-2</v>
      </c>
      <c r="D12" s="38">
        <v>0.79400000000000004</v>
      </c>
      <c r="E12" s="37">
        <v>0.11</v>
      </c>
      <c r="F12" s="54">
        <v>1.383</v>
      </c>
      <c r="I12" s="109">
        <v>44562</v>
      </c>
      <c r="J12" s="110">
        <v>7.7</v>
      </c>
      <c r="K12" s="111">
        <v>2.5600000000000001E-2</v>
      </c>
      <c r="L12" s="112">
        <v>0.79400000000000004</v>
      </c>
      <c r="M12" s="113" t="s">
        <v>34</v>
      </c>
      <c r="N12" s="114">
        <v>1.383</v>
      </c>
    </row>
    <row r="13" spans="1:14" s="68" customFormat="1" ht="12" x14ac:dyDescent="0.2">
      <c r="A13" s="35">
        <v>44563</v>
      </c>
      <c r="B13" s="36">
        <v>8.4</v>
      </c>
      <c r="C13" s="39">
        <v>1.4E-3</v>
      </c>
      <c r="D13" s="38">
        <v>4.2000000000000003E-2</v>
      </c>
      <c r="E13" s="37">
        <v>-0.11</v>
      </c>
      <c r="F13" s="54">
        <v>0.14099999999999999</v>
      </c>
      <c r="I13" s="109">
        <v>44563</v>
      </c>
      <c r="J13" s="110">
        <v>8.4</v>
      </c>
      <c r="K13" s="111">
        <v>1.4E-3</v>
      </c>
      <c r="L13" s="112">
        <v>4.2000000000000003E-2</v>
      </c>
      <c r="M13" s="113" t="s">
        <v>34</v>
      </c>
      <c r="N13" s="114">
        <v>0.14099999999999999</v>
      </c>
    </row>
    <row r="14" spans="1:14" s="68" customFormat="1" ht="12" x14ac:dyDescent="0.2">
      <c r="A14" s="35">
        <v>44564</v>
      </c>
      <c r="B14" s="36">
        <v>6.8</v>
      </c>
      <c r="C14" s="39">
        <v>1.8E-3</v>
      </c>
      <c r="D14" s="38">
        <v>3.5000000000000003E-2</v>
      </c>
      <c r="E14" s="37">
        <v>-0.21</v>
      </c>
      <c r="F14" s="54">
        <v>7.0000000000000007E-2</v>
      </c>
      <c r="I14" s="109">
        <v>44564</v>
      </c>
      <c r="J14" s="110">
        <v>6.8</v>
      </c>
      <c r="K14" s="111">
        <v>1.8E-3</v>
      </c>
      <c r="L14" s="112">
        <v>3.5000000000000003E-2</v>
      </c>
      <c r="M14" s="113" t="s">
        <v>34</v>
      </c>
      <c r="N14" s="114">
        <v>7.0000000000000007E-2</v>
      </c>
    </row>
    <row r="15" spans="1:14" s="68" customFormat="1" ht="12" x14ac:dyDescent="0.2">
      <c r="A15" s="35">
        <v>44565</v>
      </c>
      <c r="B15" s="36">
        <v>2.9</v>
      </c>
      <c r="C15" s="39">
        <v>2.3999999999999998E-3</v>
      </c>
      <c r="D15" s="38">
        <v>4.8000000000000001E-2</v>
      </c>
      <c r="E15" s="37">
        <v>0.91</v>
      </c>
      <c r="F15" s="54">
        <v>9.5000000000000001E-2</v>
      </c>
      <c r="I15" s="109">
        <v>44565</v>
      </c>
      <c r="J15" s="110" t="s">
        <v>56</v>
      </c>
      <c r="K15" s="111">
        <v>2.3999999999999998E-3</v>
      </c>
      <c r="L15" s="112">
        <v>4.8000000000000001E-2</v>
      </c>
      <c r="M15" s="113" t="s">
        <v>59</v>
      </c>
      <c r="N15" s="114">
        <v>9.5000000000000001E-2</v>
      </c>
    </row>
    <row r="16" spans="1:14" s="68" customFormat="1" ht="12" x14ac:dyDescent="0.2">
      <c r="A16" s="35">
        <v>44566</v>
      </c>
      <c r="B16" s="36">
        <v>9.3000000000000007</v>
      </c>
      <c r="C16" s="39">
        <v>3.5999999999999999E-3</v>
      </c>
      <c r="D16" s="38">
        <v>7.5999999999999998E-2</v>
      </c>
      <c r="E16" s="37">
        <v>0.3</v>
      </c>
      <c r="F16" s="54">
        <v>0.17199999999999999</v>
      </c>
      <c r="I16" s="109">
        <v>44566</v>
      </c>
      <c r="J16" s="110">
        <v>9.3000000000000007</v>
      </c>
      <c r="K16" s="111">
        <v>3.5999999999999999E-3</v>
      </c>
      <c r="L16" s="112">
        <v>7.5999999999999998E-2</v>
      </c>
      <c r="M16" s="113" t="s">
        <v>34</v>
      </c>
      <c r="N16" s="114">
        <v>0.17199999999999999</v>
      </c>
    </row>
    <row r="17" spans="1:14" s="68" customFormat="1" ht="12" x14ac:dyDescent="0.2">
      <c r="A17" s="35">
        <v>44567</v>
      </c>
      <c r="B17" s="36">
        <v>14.7</v>
      </c>
      <c r="C17" s="39">
        <v>3.0000000000000001E-3</v>
      </c>
      <c r="D17" s="38">
        <v>9.7000000000000003E-2</v>
      </c>
      <c r="E17" s="37">
        <v>0.33</v>
      </c>
      <c r="F17" s="54">
        <v>0.17199999999999999</v>
      </c>
      <c r="I17" s="109">
        <v>44567</v>
      </c>
      <c r="J17" s="110">
        <v>14.7</v>
      </c>
      <c r="K17" s="111">
        <v>3.0000000000000001E-3</v>
      </c>
      <c r="L17" s="112">
        <v>9.7000000000000003E-2</v>
      </c>
      <c r="M17" s="113" t="s">
        <v>34</v>
      </c>
      <c r="N17" s="114">
        <v>0.17199999999999999</v>
      </c>
    </row>
    <row r="18" spans="1:14" s="68" customFormat="1" ht="12" x14ac:dyDescent="0.2">
      <c r="A18" s="35">
        <v>44568</v>
      </c>
      <c r="B18" s="36">
        <v>5.4</v>
      </c>
      <c r="C18" s="39">
        <v>1.5E-3</v>
      </c>
      <c r="D18" s="38">
        <v>0.06</v>
      </c>
      <c r="E18" s="37">
        <v>0.01</v>
      </c>
      <c r="F18" s="54">
        <v>7.9000000000000001E-2</v>
      </c>
      <c r="I18" s="109">
        <v>44568</v>
      </c>
      <c r="J18" s="110">
        <v>5.4</v>
      </c>
      <c r="K18" s="111">
        <v>1.5E-3</v>
      </c>
      <c r="L18" s="112">
        <v>0.06</v>
      </c>
      <c r="M18" s="113" t="s">
        <v>34</v>
      </c>
      <c r="N18" s="114">
        <v>7.9000000000000001E-2</v>
      </c>
    </row>
    <row r="19" spans="1:14" s="68" customFormat="1" ht="12" x14ac:dyDescent="0.2">
      <c r="A19" s="35">
        <v>44569</v>
      </c>
      <c r="B19" s="36">
        <v>6.5</v>
      </c>
      <c r="C19" s="39">
        <v>1.4E-3</v>
      </c>
      <c r="D19" s="38">
        <v>0.05</v>
      </c>
      <c r="E19" s="37">
        <v>0.2</v>
      </c>
      <c r="F19" s="54">
        <v>9.9000000000000005E-2</v>
      </c>
      <c r="I19" s="109">
        <v>44569</v>
      </c>
      <c r="J19" s="110">
        <v>6.5</v>
      </c>
      <c r="K19" s="111">
        <v>1.4E-3</v>
      </c>
      <c r="L19" s="112">
        <v>0.05</v>
      </c>
      <c r="M19" s="113" t="s">
        <v>34</v>
      </c>
      <c r="N19" s="114">
        <v>9.9000000000000005E-2</v>
      </c>
    </row>
    <row r="20" spans="1:14" s="68" customFormat="1" ht="12" x14ac:dyDescent="0.2">
      <c r="A20" s="35">
        <v>44570</v>
      </c>
      <c r="B20" s="36">
        <v>11.5</v>
      </c>
      <c r="C20" s="39">
        <v>2.0999999999999999E-3</v>
      </c>
      <c r="D20" s="38">
        <v>0.126</v>
      </c>
      <c r="E20" s="37">
        <v>1.26</v>
      </c>
      <c r="F20" s="54">
        <v>0.114</v>
      </c>
      <c r="I20" s="109">
        <v>44570</v>
      </c>
      <c r="J20" s="110">
        <v>11.5</v>
      </c>
      <c r="K20" s="111">
        <v>2.0999999999999999E-3</v>
      </c>
      <c r="L20" s="112">
        <v>0.126</v>
      </c>
      <c r="M20" s="113">
        <v>1.26</v>
      </c>
      <c r="N20" s="114">
        <v>0.114</v>
      </c>
    </row>
    <row r="21" spans="1:14" s="68" customFormat="1" ht="12" x14ac:dyDescent="0.2">
      <c r="A21" s="35">
        <v>44571</v>
      </c>
      <c r="B21" s="36">
        <v>14</v>
      </c>
      <c r="C21" s="39">
        <v>0.28170000000000001</v>
      </c>
      <c r="D21" s="38">
        <v>8.5749999999999993</v>
      </c>
      <c r="E21" s="37">
        <v>0.4</v>
      </c>
      <c r="F21" s="54">
        <v>36.218000000000004</v>
      </c>
      <c r="I21" s="109">
        <v>44571</v>
      </c>
      <c r="J21" s="110">
        <v>14</v>
      </c>
      <c r="K21" s="111">
        <v>0.28170000000000001</v>
      </c>
      <c r="L21" s="112">
        <v>8.5749999999999993</v>
      </c>
      <c r="M21" s="113" t="s">
        <v>61</v>
      </c>
      <c r="N21" s="114">
        <v>36.218000000000004</v>
      </c>
    </row>
    <row r="22" spans="1:14" s="68" customFormat="1" ht="12" x14ac:dyDescent="0.2">
      <c r="A22" s="35">
        <v>44572</v>
      </c>
      <c r="B22" s="36">
        <v>11.3</v>
      </c>
      <c r="C22" s="39">
        <v>0.16220000000000001</v>
      </c>
      <c r="D22" s="38">
        <v>7.141</v>
      </c>
      <c r="E22" s="37">
        <v>0.16</v>
      </c>
      <c r="F22" s="54">
        <v>3.7730000000000001</v>
      </c>
      <c r="I22" s="109">
        <v>44572</v>
      </c>
      <c r="J22" s="110">
        <v>11.3</v>
      </c>
      <c r="K22" s="111">
        <v>0.16220000000000001</v>
      </c>
      <c r="L22" s="112">
        <v>7.141</v>
      </c>
      <c r="M22" s="113" t="s">
        <v>34</v>
      </c>
      <c r="N22" s="114">
        <v>3.7730000000000001</v>
      </c>
    </row>
    <row r="23" spans="1:14" s="68" customFormat="1" ht="12" x14ac:dyDescent="0.2">
      <c r="A23" s="35">
        <v>44573</v>
      </c>
      <c r="B23" s="36">
        <v>18.899999999999999</v>
      </c>
      <c r="C23" s="39">
        <v>0.14369999999999999</v>
      </c>
      <c r="D23" s="38">
        <v>10.465999999999999</v>
      </c>
      <c r="E23" s="37">
        <v>1.06</v>
      </c>
      <c r="F23" s="54">
        <v>5.5990000000000002</v>
      </c>
      <c r="I23" s="109">
        <v>44573</v>
      </c>
      <c r="J23" s="110">
        <v>18.899999999999999</v>
      </c>
      <c r="K23" s="111">
        <v>0.14369999999999999</v>
      </c>
      <c r="L23" s="112">
        <v>10.465999999999999</v>
      </c>
      <c r="M23" s="113" t="s">
        <v>62</v>
      </c>
      <c r="N23" s="114">
        <v>5.5990000000000002</v>
      </c>
    </row>
    <row r="24" spans="1:14" s="68" customFormat="1" ht="12" x14ac:dyDescent="0.2">
      <c r="A24" s="35">
        <v>44574</v>
      </c>
      <c r="B24" s="36">
        <v>11.6</v>
      </c>
      <c r="C24" s="39">
        <v>5.2299999999999999E-2</v>
      </c>
      <c r="D24" s="38">
        <v>1.5229999999999999</v>
      </c>
      <c r="E24" s="37">
        <v>0.93</v>
      </c>
      <c r="F24" s="54">
        <v>3.8069999999999999</v>
      </c>
      <c r="I24" s="109">
        <v>44574</v>
      </c>
      <c r="J24" s="110">
        <v>11.6</v>
      </c>
      <c r="K24" s="111">
        <v>5.2299999999999999E-2</v>
      </c>
      <c r="L24" s="112">
        <v>1.5229999999999999</v>
      </c>
      <c r="M24" s="113" t="s">
        <v>62</v>
      </c>
      <c r="N24" s="114">
        <v>3.8069999999999999</v>
      </c>
    </row>
    <row r="25" spans="1:14" s="68" customFormat="1" ht="12" x14ac:dyDescent="0.2">
      <c r="A25" s="35">
        <v>44575</v>
      </c>
      <c r="B25" s="36">
        <v>23.7</v>
      </c>
      <c r="C25" s="39">
        <v>6.8099999999999994E-2</v>
      </c>
      <c r="D25" s="38">
        <v>4.1509999999999998</v>
      </c>
      <c r="E25" s="37">
        <v>2.74</v>
      </c>
      <c r="F25" s="54">
        <v>2.5430000000000001</v>
      </c>
      <c r="I25" s="109">
        <v>44575</v>
      </c>
      <c r="J25" s="110">
        <v>23.7</v>
      </c>
      <c r="K25" s="111">
        <v>6.8099999999999994E-2</v>
      </c>
      <c r="L25" s="112">
        <v>4.1509999999999998</v>
      </c>
      <c r="M25" s="113">
        <v>2.74</v>
      </c>
      <c r="N25" s="114">
        <v>2.5430000000000001</v>
      </c>
    </row>
    <row r="26" spans="1:14" s="71" customFormat="1" ht="12" x14ac:dyDescent="0.2">
      <c r="A26" s="35">
        <v>44576</v>
      </c>
      <c r="B26" s="36">
        <v>17.5</v>
      </c>
      <c r="C26" s="39">
        <v>0.20030000000000001</v>
      </c>
      <c r="D26" s="38">
        <v>7.7190000000000003</v>
      </c>
      <c r="E26" s="37">
        <v>3.24</v>
      </c>
      <c r="F26" s="54">
        <v>8.2330000000000005</v>
      </c>
      <c r="I26" s="109">
        <v>44576</v>
      </c>
      <c r="J26" s="110">
        <v>17.5</v>
      </c>
      <c r="K26" s="111">
        <v>0.20030000000000001</v>
      </c>
      <c r="L26" s="112">
        <v>7.7190000000000003</v>
      </c>
      <c r="M26" s="113">
        <v>3.24</v>
      </c>
      <c r="N26" s="114">
        <v>8.2330000000000005</v>
      </c>
    </row>
    <row r="27" spans="1:14" s="71" customFormat="1" ht="12" x14ac:dyDescent="0.2">
      <c r="A27" s="35">
        <v>44577</v>
      </c>
      <c r="B27" s="36">
        <v>24.7</v>
      </c>
      <c r="C27" s="39">
        <v>0.01</v>
      </c>
      <c r="D27" s="38">
        <v>0.33700000000000002</v>
      </c>
      <c r="E27" s="37">
        <v>1.1299999999999999</v>
      </c>
      <c r="F27" s="54">
        <v>0.495</v>
      </c>
      <c r="I27" s="109">
        <v>44577</v>
      </c>
      <c r="J27" s="110">
        <v>24.7</v>
      </c>
      <c r="K27" s="111">
        <v>0.01</v>
      </c>
      <c r="L27" s="112">
        <v>0.33700000000000002</v>
      </c>
      <c r="M27" s="113" t="s">
        <v>61</v>
      </c>
      <c r="N27" s="114">
        <v>0.495</v>
      </c>
    </row>
    <row r="28" spans="1:14" s="71" customFormat="1" ht="12" x14ac:dyDescent="0.2">
      <c r="A28" s="138">
        <v>44578</v>
      </c>
      <c r="B28" s="139">
        <v>23.1</v>
      </c>
      <c r="C28" s="140">
        <v>6.6E-3</v>
      </c>
      <c r="D28" s="141">
        <v>0.183</v>
      </c>
      <c r="E28" s="142">
        <v>1.08</v>
      </c>
      <c r="F28" s="143">
        <v>0.49</v>
      </c>
      <c r="I28" s="169">
        <v>44578</v>
      </c>
      <c r="J28" s="170">
        <v>23.1</v>
      </c>
      <c r="K28" s="171">
        <v>6.6E-3</v>
      </c>
      <c r="L28" s="172">
        <v>0.183</v>
      </c>
      <c r="M28" s="173" t="s">
        <v>61</v>
      </c>
      <c r="N28" s="174">
        <v>0.49</v>
      </c>
    </row>
    <row r="29" spans="1:14" s="71" customFormat="1" ht="12" x14ac:dyDescent="0.2">
      <c r="A29" s="138">
        <v>44579</v>
      </c>
      <c r="B29" s="139">
        <v>22.5</v>
      </c>
      <c r="C29" s="140">
        <v>1.0999999999999999E-2</v>
      </c>
      <c r="D29" s="141">
        <v>0.27800000000000002</v>
      </c>
      <c r="E29" s="142">
        <v>1.27</v>
      </c>
      <c r="F29" s="143">
        <v>0.93100000000000005</v>
      </c>
      <c r="I29" s="169">
        <v>44579</v>
      </c>
      <c r="J29" s="170">
        <v>22.5</v>
      </c>
      <c r="K29" s="171">
        <v>1.0999999999999999E-2</v>
      </c>
      <c r="L29" s="172">
        <v>0.27800000000000002</v>
      </c>
      <c r="M29" s="173">
        <v>1.27</v>
      </c>
      <c r="N29" s="174">
        <v>0.93100000000000005</v>
      </c>
    </row>
    <row r="30" spans="1:14" s="71" customFormat="1" ht="12" x14ac:dyDescent="0.2">
      <c r="A30" s="138">
        <v>44580</v>
      </c>
      <c r="B30" s="139">
        <v>12.8</v>
      </c>
      <c r="C30" s="140">
        <v>0.1171</v>
      </c>
      <c r="D30" s="141">
        <v>3.2320000000000002</v>
      </c>
      <c r="E30" s="142">
        <v>1.1599999999999999</v>
      </c>
      <c r="F30" s="143">
        <v>9.4890000000000008</v>
      </c>
      <c r="I30" s="169">
        <v>44580</v>
      </c>
      <c r="J30" s="170">
        <v>12.8</v>
      </c>
      <c r="K30" s="171">
        <v>0.1171</v>
      </c>
      <c r="L30" s="172">
        <v>3.2320000000000002</v>
      </c>
      <c r="M30" s="173">
        <v>1.1599999999999999</v>
      </c>
      <c r="N30" s="174">
        <v>9.4890000000000008</v>
      </c>
    </row>
    <row r="31" spans="1:14" s="71" customFormat="1" ht="12" x14ac:dyDescent="0.2">
      <c r="A31" s="138">
        <v>44581</v>
      </c>
      <c r="B31" s="139">
        <v>12.2</v>
      </c>
      <c r="C31" s="140">
        <v>1.9E-3</v>
      </c>
      <c r="D31" s="141">
        <v>8.5999999999999993E-2</v>
      </c>
      <c r="E31" s="142">
        <v>0.9</v>
      </c>
      <c r="F31" s="143">
        <v>0.156</v>
      </c>
      <c r="I31" s="169">
        <v>44581</v>
      </c>
      <c r="J31" s="170">
        <v>12.2</v>
      </c>
      <c r="K31" s="171">
        <v>1.9E-3</v>
      </c>
      <c r="L31" s="172">
        <v>8.5999999999999993E-2</v>
      </c>
      <c r="M31" s="173" t="s">
        <v>61</v>
      </c>
      <c r="N31" s="174">
        <v>0.156</v>
      </c>
    </row>
    <row r="32" spans="1:14" s="71" customFormat="1" ht="12" x14ac:dyDescent="0.2">
      <c r="A32" s="138">
        <v>44582</v>
      </c>
      <c r="B32" s="139">
        <v>17.100000000000001</v>
      </c>
      <c r="C32" s="140">
        <v>3.7000000000000002E-3</v>
      </c>
      <c r="D32" s="141">
        <v>0.16</v>
      </c>
      <c r="E32" s="142">
        <v>1.56</v>
      </c>
      <c r="F32" s="143">
        <v>0.433</v>
      </c>
      <c r="I32" s="169">
        <v>44582</v>
      </c>
      <c r="J32" s="170">
        <v>17.100000000000001</v>
      </c>
      <c r="K32" s="171">
        <v>3.7000000000000002E-3</v>
      </c>
      <c r="L32" s="172">
        <v>0.16</v>
      </c>
      <c r="M32" s="173">
        <v>1.56</v>
      </c>
      <c r="N32" s="174">
        <v>0.433</v>
      </c>
    </row>
    <row r="33" spans="1:14" s="71" customFormat="1" ht="12" x14ac:dyDescent="0.2">
      <c r="A33" s="138">
        <v>44583</v>
      </c>
      <c r="B33" s="139">
        <v>26</v>
      </c>
      <c r="C33" s="140">
        <v>5.4000000000000003E-3</v>
      </c>
      <c r="D33" s="141">
        <v>0.16400000000000001</v>
      </c>
      <c r="E33" s="142">
        <v>1.1599999999999999</v>
      </c>
      <c r="F33" s="143">
        <v>0.69399999999999995</v>
      </c>
      <c r="I33" s="169">
        <v>44583</v>
      </c>
      <c r="J33" s="170">
        <v>26</v>
      </c>
      <c r="K33" s="171">
        <v>5.4000000000000003E-3</v>
      </c>
      <c r="L33" s="172">
        <v>0.16400000000000001</v>
      </c>
      <c r="M33" s="173">
        <v>1.1599999999999999</v>
      </c>
      <c r="N33" s="174">
        <v>0.69399999999999995</v>
      </c>
    </row>
    <row r="34" spans="1:14" s="71" customFormat="1" ht="12" x14ac:dyDescent="0.2">
      <c r="A34" s="138">
        <v>44584</v>
      </c>
      <c r="B34" s="139">
        <v>19.3</v>
      </c>
      <c r="C34" s="140">
        <v>3.8E-3</v>
      </c>
      <c r="D34" s="141">
        <v>0.14699999999999999</v>
      </c>
      <c r="E34" s="142">
        <v>1.47</v>
      </c>
      <c r="F34" s="143">
        <v>0.308</v>
      </c>
      <c r="I34" s="169">
        <v>44584</v>
      </c>
      <c r="J34" s="170">
        <v>19.3</v>
      </c>
      <c r="K34" s="171">
        <v>3.8E-3</v>
      </c>
      <c r="L34" s="172">
        <v>0.14699999999999999</v>
      </c>
      <c r="M34" s="173">
        <v>1.47</v>
      </c>
      <c r="N34" s="174">
        <v>0.308</v>
      </c>
    </row>
    <row r="35" spans="1:14" s="71" customFormat="1" ht="12" x14ac:dyDescent="0.2">
      <c r="A35" s="138">
        <v>44585</v>
      </c>
      <c r="B35" s="139">
        <v>13.2</v>
      </c>
      <c r="C35" s="140">
        <v>1.11E-2</v>
      </c>
      <c r="D35" s="141">
        <v>0.308</v>
      </c>
      <c r="E35" s="142">
        <v>1.27</v>
      </c>
      <c r="F35" s="143">
        <v>0.54700000000000004</v>
      </c>
      <c r="I35" s="169">
        <v>44585</v>
      </c>
      <c r="J35" s="170">
        <v>13.2</v>
      </c>
      <c r="K35" s="171">
        <v>1.11E-2</v>
      </c>
      <c r="L35" s="172">
        <v>0.308</v>
      </c>
      <c r="M35" s="173">
        <v>1.27</v>
      </c>
      <c r="N35" s="174">
        <v>0.54700000000000004</v>
      </c>
    </row>
    <row r="36" spans="1:14" s="71" customFormat="1" ht="12" x14ac:dyDescent="0.2">
      <c r="A36" s="138">
        <v>44586</v>
      </c>
      <c r="B36" s="139">
        <v>20.100000000000001</v>
      </c>
      <c r="C36" s="140">
        <v>1.29E-2</v>
      </c>
      <c r="D36" s="141">
        <v>0.25900000000000001</v>
      </c>
      <c r="E36" s="142">
        <v>2.41</v>
      </c>
      <c r="F36" s="143">
        <v>0.51700000000000002</v>
      </c>
      <c r="I36" s="169">
        <v>44586</v>
      </c>
      <c r="J36" s="170">
        <v>20.100000000000001</v>
      </c>
      <c r="K36" s="171">
        <v>1.29E-2</v>
      </c>
      <c r="L36" s="172">
        <v>0.25900000000000001</v>
      </c>
      <c r="M36" s="173">
        <v>2.41</v>
      </c>
      <c r="N36" s="174">
        <v>0.51700000000000002</v>
      </c>
    </row>
    <row r="37" spans="1:14" s="71" customFormat="1" ht="12" x14ac:dyDescent="0.2">
      <c r="A37" s="138">
        <v>44587</v>
      </c>
      <c r="B37" s="139">
        <v>31.2</v>
      </c>
      <c r="C37" s="140">
        <v>6.8999999999999999E-3</v>
      </c>
      <c r="D37" s="141">
        <v>0.20300000000000001</v>
      </c>
      <c r="E37" s="142">
        <v>1.28</v>
      </c>
      <c r="F37" s="143">
        <v>0.60499999999999998</v>
      </c>
      <c r="I37" s="169">
        <v>44587</v>
      </c>
      <c r="J37" s="170">
        <v>31.2</v>
      </c>
      <c r="K37" s="171">
        <v>6.8999999999999999E-3</v>
      </c>
      <c r="L37" s="172">
        <v>0.20300000000000001</v>
      </c>
      <c r="M37" s="173">
        <v>1.28</v>
      </c>
      <c r="N37" s="174">
        <v>0.60499999999999998</v>
      </c>
    </row>
    <row r="38" spans="1:14" s="71" customFormat="1" ht="12" x14ac:dyDescent="0.2">
      <c r="A38" s="138">
        <v>44588</v>
      </c>
      <c r="B38" s="139">
        <v>15.3</v>
      </c>
      <c r="C38" s="140">
        <v>3.8E-3</v>
      </c>
      <c r="D38" s="141">
        <v>0.13300000000000001</v>
      </c>
      <c r="E38" s="142">
        <v>1.04</v>
      </c>
      <c r="F38" s="143">
        <v>0.32200000000000001</v>
      </c>
      <c r="I38" s="169">
        <v>44588</v>
      </c>
      <c r="J38" s="170">
        <v>15.3</v>
      </c>
      <c r="K38" s="171">
        <v>3.8E-3</v>
      </c>
      <c r="L38" s="172">
        <v>0.13300000000000001</v>
      </c>
      <c r="M38" s="173" t="s">
        <v>61</v>
      </c>
      <c r="N38" s="174">
        <v>0.32200000000000001</v>
      </c>
    </row>
    <row r="39" spans="1:14" s="71" customFormat="1" ht="12" x14ac:dyDescent="0.2">
      <c r="A39" s="138">
        <v>44589</v>
      </c>
      <c r="B39" s="139">
        <v>16.3</v>
      </c>
      <c r="C39" s="140">
        <v>3.8E-3</v>
      </c>
      <c r="D39" s="141">
        <v>0.109</v>
      </c>
      <c r="E39" s="142">
        <v>1.19</v>
      </c>
      <c r="F39" s="143">
        <v>0.33</v>
      </c>
      <c r="I39" s="169">
        <v>44589</v>
      </c>
      <c r="J39" s="170">
        <v>16.3</v>
      </c>
      <c r="K39" s="171">
        <v>3.8E-3</v>
      </c>
      <c r="L39" s="172">
        <v>0.109</v>
      </c>
      <c r="M39" s="173">
        <v>1.19</v>
      </c>
      <c r="N39" s="174">
        <v>0.33</v>
      </c>
    </row>
    <row r="40" spans="1:14" s="71" customFormat="1" ht="12" x14ac:dyDescent="0.2">
      <c r="A40" s="138">
        <v>44590</v>
      </c>
      <c r="B40" s="139">
        <v>7.8</v>
      </c>
      <c r="C40" s="140">
        <v>2.0999999999999999E-3</v>
      </c>
      <c r="D40" s="141">
        <v>7.3999999999999996E-2</v>
      </c>
      <c r="E40" s="142">
        <v>1.01</v>
      </c>
      <c r="F40" s="143">
        <v>0.151</v>
      </c>
      <c r="I40" s="169">
        <v>44590</v>
      </c>
      <c r="J40" s="170">
        <v>7.8</v>
      </c>
      <c r="K40" s="171">
        <v>2.0999999999999999E-3</v>
      </c>
      <c r="L40" s="172">
        <v>7.3999999999999996E-2</v>
      </c>
      <c r="M40" s="173" t="s">
        <v>61</v>
      </c>
      <c r="N40" s="174">
        <v>0.151</v>
      </c>
    </row>
    <row r="41" spans="1:14" s="71" customFormat="1" ht="12" x14ac:dyDescent="0.2">
      <c r="A41" s="138">
        <v>44591</v>
      </c>
      <c r="B41" s="139">
        <v>18</v>
      </c>
      <c r="C41" s="140">
        <v>3.0000000000000001E-3</v>
      </c>
      <c r="D41" s="141">
        <v>0.13100000000000001</v>
      </c>
      <c r="E41" s="142">
        <v>0.82</v>
      </c>
      <c r="F41" s="143">
        <v>0.186</v>
      </c>
      <c r="I41" s="169">
        <v>44591</v>
      </c>
      <c r="J41" s="170">
        <v>18</v>
      </c>
      <c r="K41" s="171">
        <v>3.0000000000000001E-3</v>
      </c>
      <c r="L41" s="172">
        <v>0.13100000000000001</v>
      </c>
      <c r="M41" s="173" t="s">
        <v>61</v>
      </c>
      <c r="N41" s="174">
        <v>0.186</v>
      </c>
    </row>
    <row r="42" spans="1:14" s="71" customFormat="1" ht="12" x14ac:dyDescent="0.2">
      <c r="A42" s="138">
        <v>44592</v>
      </c>
      <c r="B42" s="139">
        <v>11</v>
      </c>
      <c r="C42" s="140">
        <v>1.2999999999999999E-3</v>
      </c>
      <c r="D42" s="141">
        <v>5.1999999999999998E-2</v>
      </c>
      <c r="E42" s="142">
        <v>0.48</v>
      </c>
      <c r="F42" s="143">
        <v>0.115</v>
      </c>
      <c r="I42" s="169">
        <v>44592</v>
      </c>
      <c r="J42" s="170">
        <v>11</v>
      </c>
      <c r="K42" s="171">
        <v>1.2999999999999999E-3</v>
      </c>
      <c r="L42" s="172">
        <v>5.1999999999999998E-2</v>
      </c>
      <c r="M42" s="173" t="s">
        <v>60</v>
      </c>
      <c r="N42" s="174">
        <v>0.115</v>
      </c>
    </row>
    <row r="43" spans="1:14" s="71" customFormat="1" ht="12" x14ac:dyDescent="0.2">
      <c r="A43" s="138">
        <v>44593</v>
      </c>
      <c r="B43" s="139">
        <v>10.199999999999999</v>
      </c>
      <c r="C43" s="140">
        <v>3.8E-3</v>
      </c>
      <c r="D43" s="141">
        <v>8.3000000000000004E-2</v>
      </c>
      <c r="E43" s="142">
        <v>0.55000000000000004</v>
      </c>
      <c r="F43" s="143">
        <v>0.23</v>
      </c>
      <c r="I43" s="169">
        <v>44593</v>
      </c>
      <c r="J43" s="170">
        <v>10.199999999999999</v>
      </c>
      <c r="K43" s="171">
        <v>3.8E-3</v>
      </c>
      <c r="L43" s="172">
        <v>8.3000000000000004E-2</v>
      </c>
      <c r="M43" s="173" t="s">
        <v>60</v>
      </c>
      <c r="N43" s="174">
        <v>0.23</v>
      </c>
    </row>
    <row r="44" spans="1:14" s="71" customFormat="1" ht="12" x14ac:dyDescent="0.2">
      <c r="A44" s="138">
        <v>44594</v>
      </c>
      <c r="B44" s="139">
        <v>15.8</v>
      </c>
      <c r="C44" s="140">
        <v>4.5999999999999999E-3</v>
      </c>
      <c r="D44" s="141">
        <v>0.122</v>
      </c>
      <c r="E44" s="142">
        <v>0.75</v>
      </c>
      <c r="F44" s="143">
        <v>0.27500000000000002</v>
      </c>
      <c r="I44" s="169">
        <v>44594</v>
      </c>
      <c r="J44" s="170">
        <v>15.8</v>
      </c>
      <c r="K44" s="171">
        <v>4.5999999999999999E-3</v>
      </c>
      <c r="L44" s="172">
        <v>0.122</v>
      </c>
      <c r="M44" s="173" t="s">
        <v>60</v>
      </c>
      <c r="N44" s="174">
        <v>0.27500000000000002</v>
      </c>
    </row>
    <row r="45" spans="1:14" s="71" customFormat="1" ht="12" x14ac:dyDescent="0.2">
      <c r="A45" s="138">
        <v>44595</v>
      </c>
      <c r="B45" s="139">
        <v>8.1</v>
      </c>
      <c r="C45" s="140">
        <v>3.5000000000000001E-3</v>
      </c>
      <c r="D45" s="141">
        <v>8.2000000000000003E-2</v>
      </c>
      <c r="E45" s="142">
        <v>0.75</v>
      </c>
      <c r="F45" s="143">
        <v>0.151</v>
      </c>
      <c r="I45" s="169">
        <v>44595</v>
      </c>
      <c r="J45" s="170">
        <v>8.1</v>
      </c>
      <c r="K45" s="171">
        <v>3.5000000000000001E-3</v>
      </c>
      <c r="L45" s="172">
        <v>8.2000000000000003E-2</v>
      </c>
      <c r="M45" s="173" t="s">
        <v>60</v>
      </c>
      <c r="N45" s="174">
        <v>0.151</v>
      </c>
    </row>
    <row r="46" spans="1:14" s="71" customFormat="1" ht="12" x14ac:dyDescent="0.2">
      <c r="A46" s="138">
        <v>44596</v>
      </c>
      <c r="B46" s="139">
        <v>5.8</v>
      </c>
      <c r="C46" s="140">
        <v>1.8E-3</v>
      </c>
      <c r="D46" s="141">
        <v>5.0999999999999997E-2</v>
      </c>
      <c r="E46" s="142">
        <v>0.55000000000000004</v>
      </c>
      <c r="F46" s="143">
        <v>0.104</v>
      </c>
      <c r="I46" s="169">
        <v>44596</v>
      </c>
      <c r="J46" s="170">
        <v>5.8</v>
      </c>
      <c r="K46" s="171">
        <v>1.8E-3</v>
      </c>
      <c r="L46" s="172">
        <v>5.0999999999999997E-2</v>
      </c>
      <c r="M46" s="173" t="s">
        <v>60</v>
      </c>
      <c r="N46" s="174">
        <v>0.104</v>
      </c>
    </row>
    <row r="47" spans="1:14" s="71" customFormat="1" ht="12" x14ac:dyDescent="0.2">
      <c r="A47" s="138">
        <v>44597</v>
      </c>
      <c r="B47" s="139">
        <v>9.8000000000000007</v>
      </c>
      <c r="C47" s="140">
        <v>3.8E-3</v>
      </c>
      <c r="D47" s="141">
        <v>0.20200000000000001</v>
      </c>
      <c r="E47" s="142">
        <v>0.88</v>
      </c>
      <c r="F47" s="143">
        <v>0.184</v>
      </c>
      <c r="I47" s="169">
        <v>44597</v>
      </c>
      <c r="J47" s="170">
        <v>9.8000000000000007</v>
      </c>
      <c r="K47" s="171">
        <v>3.8E-3</v>
      </c>
      <c r="L47" s="172">
        <v>0.20200000000000001</v>
      </c>
      <c r="M47" s="173" t="s">
        <v>61</v>
      </c>
      <c r="N47" s="174">
        <v>0.184</v>
      </c>
    </row>
    <row r="48" spans="1:14" s="71" customFormat="1" ht="12" x14ac:dyDescent="0.2">
      <c r="A48" s="138">
        <v>44598</v>
      </c>
      <c r="B48" s="139">
        <v>3.8</v>
      </c>
      <c r="C48" s="140">
        <v>8.9999999999999998E-4</v>
      </c>
      <c r="D48" s="141">
        <v>3.2000000000000001E-2</v>
      </c>
      <c r="E48" s="142">
        <v>0.57999999999999996</v>
      </c>
      <c r="F48" s="143">
        <v>6.2E-2</v>
      </c>
      <c r="I48" s="169">
        <v>44598</v>
      </c>
      <c r="J48" s="170">
        <v>3.8</v>
      </c>
      <c r="K48" s="171">
        <v>8.9999999999999998E-4</v>
      </c>
      <c r="L48" s="172">
        <v>3.2000000000000001E-2</v>
      </c>
      <c r="M48" s="173" t="s">
        <v>60</v>
      </c>
      <c r="N48" s="174">
        <v>6.2E-2</v>
      </c>
    </row>
    <row r="49" spans="1:14" s="71" customFormat="1" ht="12" x14ac:dyDescent="0.2">
      <c r="A49" s="138">
        <v>44599</v>
      </c>
      <c r="B49" s="139">
        <v>10.6</v>
      </c>
      <c r="C49" s="140">
        <v>3.3E-3</v>
      </c>
      <c r="D49" s="141">
        <v>8.8999999999999996E-2</v>
      </c>
      <c r="E49" s="142">
        <v>0.56000000000000005</v>
      </c>
      <c r="F49" s="143">
        <v>0.189</v>
      </c>
      <c r="I49" s="169">
        <v>44599</v>
      </c>
      <c r="J49" s="170">
        <v>10.6</v>
      </c>
      <c r="K49" s="171">
        <v>3.3E-3</v>
      </c>
      <c r="L49" s="172">
        <v>8.8999999999999996E-2</v>
      </c>
      <c r="M49" s="173" t="s">
        <v>61</v>
      </c>
      <c r="N49" s="174">
        <v>0.189</v>
      </c>
    </row>
    <row r="50" spans="1:14" s="71" customFormat="1" ht="12" x14ac:dyDescent="0.2">
      <c r="A50" s="138">
        <v>44600</v>
      </c>
      <c r="B50" s="139">
        <v>4.7</v>
      </c>
      <c r="C50" s="140">
        <v>2.7000000000000001E-3</v>
      </c>
      <c r="D50" s="141">
        <v>6.0999999999999999E-2</v>
      </c>
      <c r="E50" s="142">
        <v>0.74</v>
      </c>
      <c r="F50" s="143">
        <v>0.12</v>
      </c>
      <c r="I50" s="169">
        <v>44600</v>
      </c>
      <c r="J50" s="170">
        <v>4.7</v>
      </c>
      <c r="K50" s="171">
        <v>2.7000000000000001E-3</v>
      </c>
      <c r="L50" s="172">
        <v>6.0999999999999999E-2</v>
      </c>
      <c r="M50" s="173" t="s">
        <v>60</v>
      </c>
      <c r="N50" s="174">
        <v>0.12</v>
      </c>
    </row>
    <row r="51" spans="1:14" s="71" customFormat="1" ht="12" x14ac:dyDescent="0.2">
      <c r="A51" s="138">
        <v>44601</v>
      </c>
      <c r="B51" s="139">
        <v>11.8</v>
      </c>
      <c r="C51" s="140">
        <v>4.7000000000000002E-3</v>
      </c>
      <c r="D51" s="141">
        <v>0.17199999999999999</v>
      </c>
      <c r="E51" s="142">
        <v>0.79</v>
      </c>
      <c r="F51" s="143">
        <v>0.253</v>
      </c>
      <c r="I51" s="169">
        <v>44601</v>
      </c>
      <c r="J51" s="170">
        <v>11.8</v>
      </c>
      <c r="K51" s="171">
        <v>4.7000000000000002E-3</v>
      </c>
      <c r="L51" s="172">
        <v>0.17199999999999999</v>
      </c>
      <c r="M51" s="173" t="s">
        <v>60</v>
      </c>
      <c r="N51" s="174">
        <v>0.253</v>
      </c>
    </row>
    <row r="52" spans="1:14" s="71" customFormat="1" ht="12" x14ac:dyDescent="0.2">
      <c r="A52" s="138">
        <v>44602</v>
      </c>
      <c r="B52" s="139"/>
      <c r="C52" s="140"/>
      <c r="D52" s="141"/>
      <c r="E52" s="142"/>
      <c r="F52" s="143"/>
      <c r="I52" s="169">
        <v>44602</v>
      </c>
      <c r="J52" s="170"/>
      <c r="K52" s="171"/>
      <c r="L52" s="172"/>
      <c r="M52" s="173"/>
      <c r="N52" s="174"/>
    </row>
    <row r="53" spans="1:14" s="71" customFormat="1" ht="12" x14ac:dyDescent="0.2">
      <c r="A53" s="144">
        <v>44603</v>
      </c>
      <c r="B53" s="139">
        <v>14.6</v>
      </c>
      <c r="C53" s="140">
        <v>4.4999999999999997E-3</v>
      </c>
      <c r="D53" s="141">
        <v>0.14399999999999999</v>
      </c>
      <c r="E53" s="142">
        <v>0.57999999999999996</v>
      </c>
      <c r="F53" s="143">
        <v>0.32500000000000001</v>
      </c>
      <c r="I53" s="175">
        <v>44603</v>
      </c>
      <c r="J53" s="170">
        <v>14.6</v>
      </c>
      <c r="K53" s="171">
        <v>4.4999999999999997E-3</v>
      </c>
      <c r="L53" s="172">
        <v>0.14399999999999999</v>
      </c>
      <c r="M53" s="173" t="s">
        <v>62</v>
      </c>
      <c r="N53" s="174">
        <v>0.32500000000000001</v>
      </c>
    </row>
    <row r="54" spans="1:14" s="71" customFormat="1" ht="12" x14ac:dyDescent="0.2">
      <c r="A54" s="138">
        <v>44604</v>
      </c>
      <c r="B54" s="139">
        <v>11.5</v>
      </c>
      <c r="C54" s="140">
        <v>1.12E-2</v>
      </c>
      <c r="D54" s="141">
        <v>0.217</v>
      </c>
      <c r="E54" s="142">
        <v>0.75</v>
      </c>
      <c r="F54" s="143">
        <v>1.665</v>
      </c>
      <c r="I54" s="169">
        <v>44604</v>
      </c>
      <c r="J54" s="170">
        <v>11.5</v>
      </c>
      <c r="K54" s="171">
        <v>1.12E-2</v>
      </c>
      <c r="L54" s="172">
        <v>0.217</v>
      </c>
      <c r="M54" s="173" t="s">
        <v>62</v>
      </c>
      <c r="N54" s="174">
        <v>1.665</v>
      </c>
    </row>
    <row r="55" spans="1:14" s="71" customFormat="1" ht="12" x14ac:dyDescent="0.2">
      <c r="A55" s="138">
        <v>44605</v>
      </c>
      <c r="B55" s="139">
        <v>13.6</v>
      </c>
      <c r="C55" s="140">
        <v>5.1999999999999998E-3</v>
      </c>
      <c r="D55" s="141">
        <v>0.10199999999999999</v>
      </c>
      <c r="E55" s="142">
        <v>0.4</v>
      </c>
      <c r="F55" s="143">
        <v>0.23699999999999999</v>
      </c>
      <c r="I55" s="169">
        <v>44605</v>
      </c>
      <c r="J55" s="170">
        <v>13.6</v>
      </c>
      <c r="K55" s="171">
        <v>5.1999999999999998E-3</v>
      </c>
      <c r="L55" s="172">
        <v>0.10199999999999999</v>
      </c>
      <c r="M55" s="173" t="s">
        <v>60</v>
      </c>
      <c r="N55" s="174">
        <v>0.23699999999999999</v>
      </c>
    </row>
    <row r="56" spans="1:14" s="71" customFormat="1" ht="12" x14ac:dyDescent="0.2">
      <c r="A56" s="138">
        <v>44606</v>
      </c>
      <c r="B56" s="139">
        <v>7</v>
      </c>
      <c r="C56" s="140">
        <v>1.4E-3</v>
      </c>
      <c r="D56" s="141">
        <v>5.2999999999999999E-2</v>
      </c>
      <c r="E56" s="142">
        <v>1.01</v>
      </c>
      <c r="F56" s="143">
        <v>0.104</v>
      </c>
      <c r="I56" s="169">
        <v>44606</v>
      </c>
      <c r="J56" s="170">
        <v>7</v>
      </c>
      <c r="K56" s="171">
        <v>1.4E-3</v>
      </c>
      <c r="L56" s="172">
        <v>5.2999999999999999E-2</v>
      </c>
      <c r="M56" s="173" t="s">
        <v>59</v>
      </c>
      <c r="N56" s="174">
        <v>0.104</v>
      </c>
    </row>
    <row r="57" spans="1:14" s="71" customFormat="1" ht="12" x14ac:dyDescent="0.2">
      <c r="A57" s="138">
        <v>44607</v>
      </c>
      <c r="B57" s="139">
        <v>8</v>
      </c>
      <c r="C57" s="140">
        <v>3.0000000000000001E-3</v>
      </c>
      <c r="D57" s="141">
        <v>8.1000000000000003E-2</v>
      </c>
      <c r="E57" s="142">
        <v>1.05</v>
      </c>
      <c r="F57" s="143">
        <v>0.14599999999999999</v>
      </c>
      <c r="I57" s="169">
        <v>44607</v>
      </c>
      <c r="J57" s="170">
        <v>8</v>
      </c>
      <c r="K57" s="171">
        <v>3.0000000000000001E-3</v>
      </c>
      <c r="L57" s="172">
        <v>8.1000000000000003E-2</v>
      </c>
      <c r="M57" s="173" t="s">
        <v>60</v>
      </c>
      <c r="N57" s="174">
        <v>0.14599999999999999</v>
      </c>
    </row>
    <row r="58" spans="1:14" s="71" customFormat="1" ht="12" x14ac:dyDescent="0.2">
      <c r="A58" s="138">
        <v>44608</v>
      </c>
      <c r="B58" s="139">
        <v>1.3</v>
      </c>
      <c r="C58" s="140">
        <v>8.0000000000000004E-4</v>
      </c>
      <c r="D58" s="141">
        <v>2.1999999999999999E-2</v>
      </c>
      <c r="E58" s="142">
        <v>0.45</v>
      </c>
      <c r="F58" s="143">
        <v>3.7999999999999999E-2</v>
      </c>
      <c r="I58" s="169">
        <v>44608</v>
      </c>
      <c r="J58" s="170" t="s">
        <v>56</v>
      </c>
      <c r="K58" s="171">
        <v>8.0000000000000004E-4</v>
      </c>
      <c r="L58" s="172">
        <v>2.1999999999999999E-2</v>
      </c>
      <c r="M58" s="173" t="s">
        <v>58</v>
      </c>
      <c r="N58" s="174">
        <v>3.7999999999999999E-2</v>
      </c>
    </row>
    <row r="59" spans="1:14" s="71" customFormat="1" ht="12" x14ac:dyDescent="0.2">
      <c r="A59" s="138">
        <v>44609</v>
      </c>
      <c r="B59" s="139">
        <v>13.1</v>
      </c>
      <c r="C59" s="140">
        <v>1.2999999999999999E-3</v>
      </c>
      <c r="D59" s="141">
        <v>4.1000000000000002E-2</v>
      </c>
      <c r="E59" s="142">
        <v>0.83</v>
      </c>
      <c r="F59" s="143">
        <v>7.5999999999999998E-2</v>
      </c>
      <c r="I59" s="169">
        <v>44609</v>
      </c>
      <c r="J59" s="170">
        <v>13.1</v>
      </c>
      <c r="K59" s="171">
        <v>1.2999999999999999E-3</v>
      </c>
      <c r="L59" s="172">
        <v>4.1000000000000002E-2</v>
      </c>
      <c r="M59" s="173" t="s">
        <v>59</v>
      </c>
      <c r="N59" s="174">
        <v>7.5999999999999998E-2</v>
      </c>
    </row>
    <row r="60" spans="1:14" s="71" customFormat="1" ht="12" x14ac:dyDescent="0.2">
      <c r="A60" s="138">
        <v>44610</v>
      </c>
      <c r="B60" s="139">
        <v>9.6</v>
      </c>
      <c r="C60" s="140">
        <v>2E-3</v>
      </c>
      <c r="D60" s="141">
        <v>4.8000000000000001E-2</v>
      </c>
      <c r="E60" s="142">
        <v>0.89</v>
      </c>
      <c r="F60" s="143">
        <v>7.5999999999999998E-2</v>
      </c>
      <c r="I60" s="169">
        <v>44610</v>
      </c>
      <c r="J60" s="170">
        <v>9.6</v>
      </c>
      <c r="K60" s="171">
        <v>2E-3</v>
      </c>
      <c r="L60" s="172">
        <v>4.8000000000000001E-2</v>
      </c>
      <c r="M60" s="173" t="s">
        <v>59</v>
      </c>
      <c r="N60" s="174">
        <v>7.5999999999999998E-2</v>
      </c>
    </row>
    <row r="61" spans="1:14" s="71" customFormat="1" ht="12" x14ac:dyDescent="0.2">
      <c r="A61" s="138">
        <v>44611</v>
      </c>
      <c r="B61" s="139">
        <v>7.6</v>
      </c>
      <c r="C61" s="140">
        <v>1.8E-3</v>
      </c>
      <c r="D61" s="141">
        <v>4.4999999999999998E-2</v>
      </c>
      <c r="E61" s="142">
        <v>0.55000000000000004</v>
      </c>
      <c r="F61" s="143">
        <v>0.06</v>
      </c>
      <c r="I61" s="169">
        <v>44611</v>
      </c>
      <c r="J61" s="170">
        <v>7.6</v>
      </c>
      <c r="K61" s="171">
        <v>1.8E-3</v>
      </c>
      <c r="L61" s="172">
        <v>4.4999999999999998E-2</v>
      </c>
      <c r="M61" s="173" t="s">
        <v>60</v>
      </c>
      <c r="N61" s="174">
        <v>0.06</v>
      </c>
    </row>
    <row r="62" spans="1:14" s="71" customFormat="1" ht="12" x14ac:dyDescent="0.2">
      <c r="A62" s="138">
        <v>44612</v>
      </c>
      <c r="B62" s="139">
        <v>6.1</v>
      </c>
      <c r="C62" s="140">
        <v>8.0000000000000004E-4</v>
      </c>
      <c r="D62" s="141">
        <v>0.03</v>
      </c>
      <c r="E62" s="142">
        <v>1.01</v>
      </c>
      <c r="F62" s="143">
        <v>5.1999999999999998E-2</v>
      </c>
      <c r="I62" s="169">
        <v>44612</v>
      </c>
      <c r="J62" s="170">
        <v>6.1</v>
      </c>
      <c r="K62" s="171">
        <v>8.0000000000000004E-4</v>
      </c>
      <c r="L62" s="172">
        <v>0.03</v>
      </c>
      <c r="M62" s="173" t="s">
        <v>59</v>
      </c>
      <c r="N62" s="174">
        <v>5.1999999999999998E-2</v>
      </c>
    </row>
    <row r="63" spans="1:14" s="71" customFormat="1" ht="12" x14ac:dyDescent="0.2">
      <c r="A63" s="138">
        <v>44613</v>
      </c>
      <c r="B63" s="139">
        <v>8.6</v>
      </c>
      <c r="C63" s="140">
        <v>1.1000000000000001E-3</v>
      </c>
      <c r="D63" s="141">
        <v>5.5E-2</v>
      </c>
      <c r="E63" s="142">
        <v>0.81</v>
      </c>
      <c r="F63" s="143">
        <v>0.11700000000000001</v>
      </c>
      <c r="I63" s="169">
        <v>44613</v>
      </c>
      <c r="J63" s="170">
        <v>8.6</v>
      </c>
      <c r="K63" s="171">
        <v>1.1000000000000001E-3</v>
      </c>
      <c r="L63" s="172">
        <v>5.5E-2</v>
      </c>
      <c r="M63" s="173" t="s">
        <v>60</v>
      </c>
      <c r="N63" s="174">
        <v>0.11700000000000001</v>
      </c>
    </row>
    <row r="64" spans="1:14" s="71" customFormat="1" ht="12" x14ac:dyDescent="0.2">
      <c r="A64" s="138">
        <v>44614</v>
      </c>
      <c r="B64" s="139">
        <v>13.6</v>
      </c>
      <c r="C64" s="140">
        <v>2.2000000000000001E-3</v>
      </c>
      <c r="D64" s="141">
        <v>5.5E-2</v>
      </c>
      <c r="E64" s="142">
        <v>1</v>
      </c>
      <c r="F64" s="143">
        <v>0.26800000000000002</v>
      </c>
      <c r="I64" s="169">
        <v>44614</v>
      </c>
      <c r="J64" s="170">
        <v>13.6</v>
      </c>
      <c r="K64" s="171">
        <v>2.2000000000000001E-3</v>
      </c>
      <c r="L64" s="172">
        <v>5.5E-2</v>
      </c>
      <c r="M64" s="173" t="s">
        <v>60</v>
      </c>
      <c r="N64" s="174">
        <v>0.26800000000000002</v>
      </c>
    </row>
    <row r="65" spans="1:14" s="71" customFormat="1" ht="12" x14ac:dyDescent="0.2">
      <c r="A65" s="138">
        <v>44615</v>
      </c>
      <c r="B65" s="139">
        <v>10.5</v>
      </c>
      <c r="C65" s="140">
        <v>4.4000000000000003E-3</v>
      </c>
      <c r="D65" s="141">
        <v>8.4000000000000005E-2</v>
      </c>
      <c r="E65" s="142">
        <v>1.83</v>
      </c>
      <c r="F65" s="143">
        <v>0.28000000000000003</v>
      </c>
      <c r="I65" s="169">
        <v>44615</v>
      </c>
      <c r="J65" s="170">
        <v>10.5</v>
      </c>
      <c r="K65" s="171">
        <v>4.4000000000000003E-3</v>
      </c>
      <c r="L65" s="172">
        <v>8.4000000000000005E-2</v>
      </c>
      <c r="M65" s="173">
        <v>1.83</v>
      </c>
      <c r="N65" s="174">
        <v>0.28000000000000003</v>
      </c>
    </row>
    <row r="66" spans="1:14" s="71" customFormat="1" ht="12" x14ac:dyDescent="0.2">
      <c r="A66" s="138">
        <v>44616</v>
      </c>
      <c r="B66" s="139">
        <v>8.1</v>
      </c>
      <c r="C66" s="140">
        <v>2.2000000000000001E-3</v>
      </c>
      <c r="D66" s="141">
        <v>6.2E-2</v>
      </c>
      <c r="E66" s="142">
        <v>0.92</v>
      </c>
      <c r="F66" s="143">
        <v>0.106</v>
      </c>
      <c r="I66" s="169">
        <v>44616</v>
      </c>
      <c r="J66" s="170">
        <v>8.1</v>
      </c>
      <c r="K66" s="171">
        <v>2.2000000000000001E-3</v>
      </c>
      <c r="L66" s="172">
        <v>6.2E-2</v>
      </c>
      <c r="M66" s="173" t="s">
        <v>60</v>
      </c>
      <c r="N66" s="174">
        <v>0.106</v>
      </c>
    </row>
    <row r="67" spans="1:14" s="71" customFormat="1" ht="12" x14ac:dyDescent="0.2">
      <c r="A67" s="138">
        <v>44617</v>
      </c>
      <c r="B67" s="139">
        <v>10.4</v>
      </c>
      <c r="C67" s="140">
        <v>2.5000000000000001E-3</v>
      </c>
      <c r="D67" s="141">
        <v>9.2999999999999999E-2</v>
      </c>
      <c r="E67" s="142">
        <v>0.87</v>
      </c>
      <c r="F67" s="143">
        <v>0.14599999999999999</v>
      </c>
      <c r="I67" s="169">
        <v>44617</v>
      </c>
      <c r="J67" s="170">
        <v>10.4</v>
      </c>
      <c r="K67" s="171">
        <v>2.5000000000000001E-3</v>
      </c>
      <c r="L67" s="172">
        <v>9.2999999999999999E-2</v>
      </c>
      <c r="M67" s="173" t="s">
        <v>61</v>
      </c>
      <c r="N67" s="174">
        <v>0.14599999999999999</v>
      </c>
    </row>
    <row r="68" spans="1:14" s="71" customFormat="1" ht="12" x14ac:dyDescent="0.2">
      <c r="A68" s="138">
        <v>44618</v>
      </c>
      <c r="B68" s="139">
        <v>14.6</v>
      </c>
      <c r="C68" s="140">
        <v>6.1999999999999998E-3</v>
      </c>
      <c r="D68" s="141">
        <v>0.16600000000000001</v>
      </c>
      <c r="E68" s="142">
        <v>2.16</v>
      </c>
      <c r="F68" s="143">
        <v>0.34200000000000003</v>
      </c>
      <c r="I68" s="169">
        <v>44618</v>
      </c>
      <c r="J68" s="170">
        <v>14.6</v>
      </c>
      <c r="K68" s="171">
        <v>6.1999999999999998E-3</v>
      </c>
      <c r="L68" s="172">
        <v>0.16600000000000001</v>
      </c>
      <c r="M68" s="173">
        <v>2.16</v>
      </c>
      <c r="N68" s="174">
        <v>0.34200000000000003</v>
      </c>
    </row>
    <row r="69" spans="1:14" s="71" customFormat="1" ht="12" x14ac:dyDescent="0.2">
      <c r="A69" s="138">
        <v>44619</v>
      </c>
      <c r="B69" s="139">
        <v>8.5</v>
      </c>
      <c r="C69" s="140">
        <v>5.5999999999999999E-3</v>
      </c>
      <c r="D69" s="141">
        <v>0.126</v>
      </c>
      <c r="E69" s="142">
        <v>1.24</v>
      </c>
      <c r="F69" s="143">
        <v>0.33900000000000002</v>
      </c>
      <c r="I69" s="169">
        <v>44619</v>
      </c>
      <c r="J69" s="170">
        <v>8.5</v>
      </c>
      <c r="K69" s="171">
        <v>5.5999999999999999E-3</v>
      </c>
      <c r="L69" s="172">
        <v>0.126</v>
      </c>
      <c r="M69" s="173">
        <v>1.24</v>
      </c>
      <c r="N69" s="174">
        <v>0.33900000000000002</v>
      </c>
    </row>
    <row r="70" spans="1:14" s="71" customFormat="1" ht="12" x14ac:dyDescent="0.2">
      <c r="A70" s="138">
        <v>44620</v>
      </c>
      <c r="B70" s="139">
        <v>15</v>
      </c>
      <c r="C70" s="140">
        <v>2.7900000000000001E-2</v>
      </c>
      <c r="D70" s="141">
        <v>0.46400000000000002</v>
      </c>
      <c r="E70" s="142">
        <v>1.33</v>
      </c>
      <c r="F70" s="143">
        <v>1.216</v>
      </c>
      <c r="I70" s="169">
        <v>44620</v>
      </c>
      <c r="J70" s="170">
        <v>15</v>
      </c>
      <c r="K70" s="171">
        <v>2.7900000000000001E-2</v>
      </c>
      <c r="L70" s="172">
        <v>0.46400000000000002</v>
      </c>
      <c r="M70" s="173">
        <v>1.33</v>
      </c>
      <c r="N70" s="174">
        <v>1.216</v>
      </c>
    </row>
    <row r="71" spans="1:14" s="71" customFormat="1" ht="12" x14ac:dyDescent="0.2">
      <c r="A71" s="138">
        <v>44621</v>
      </c>
      <c r="B71" s="139">
        <v>23.3</v>
      </c>
      <c r="C71" s="140">
        <v>1.8200000000000001E-2</v>
      </c>
      <c r="D71" s="141">
        <v>0.39300000000000002</v>
      </c>
      <c r="E71" s="142">
        <v>2.2000000000000002</v>
      </c>
      <c r="F71" s="143">
        <v>0.92300000000000004</v>
      </c>
      <c r="I71" s="169">
        <v>44621</v>
      </c>
      <c r="J71" s="170">
        <v>23.3</v>
      </c>
      <c r="K71" s="171">
        <v>1.8200000000000001E-2</v>
      </c>
      <c r="L71" s="172">
        <v>0.39300000000000002</v>
      </c>
      <c r="M71" s="173">
        <v>2.2000000000000002</v>
      </c>
      <c r="N71" s="174">
        <v>0.92300000000000004</v>
      </c>
    </row>
    <row r="72" spans="1:14" s="71" customFormat="1" ht="12" x14ac:dyDescent="0.2">
      <c r="A72" s="138">
        <v>44622</v>
      </c>
      <c r="B72" s="139">
        <v>22.9</v>
      </c>
      <c r="C72" s="140">
        <v>4.2799999999999998E-2</v>
      </c>
      <c r="D72" s="141">
        <v>0.71599999999999997</v>
      </c>
      <c r="E72" s="142">
        <v>1.04</v>
      </c>
      <c r="F72" s="143">
        <v>1.4850000000000001</v>
      </c>
      <c r="I72" s="169">
        <v>44622</v>
      </c>
      <c r="J72" s="170">
        <v>22.9</v>
      </c>
      <c r="K72" s="171">
        <v>4.2799999999999998E-2</v>
      </c>
      <c r="L72" s="172">
        <v>0.71599999999999997</v>
      </c>
      <c r="M72" s="173" t="s">
        <v>61</v>
      </c>
      <c r="N72" s="174">
        <v>1.4850000000000001</v>
      </c>
    </row>
    <row r="73" spans="1:14" s="71" customFormat="1" ht="12" x14ac:dyDescent="0.2">
      <c r="A73" s="138">
        <v>44623</v>
      </c>
      <c r="B73" s="139">
        <v>26.7</v>
      </c>
      <c r="C73" s="140">
        <v>2.81E-2</v>
      </c>
      <c r="D73" s="141">
        <v>0.56100000000000005</v>
      </c>
      <c r="E73" s="142">
        <v>1.41</v>
      </c>
      <c r="F73" s="143">
        <v>0.96699999999999997</v>
      </c>
      <c r="I73" s="169">
        <v>44623</v>
      </c>
      <c r="J73" s="170">
        <v>26.7</v>
      </c>
      <c r="K73" s="171">
        <v>2.81E-2</v>
      </c>
      <c r="L73" s="172">
        <v>0.56100000000000005</v>
      </c>
      <c r="M73" s="173">
        <v>1.41</v>
      </c>
      <c r="N73" s="174">
        <v>0.96699999999999997</v>
      </c>
    </row>
    <row r="74" spans="1:14" s="71" customFormat="1" ht="12" x14ac:dyDescent="0.2">
      <c r="A74" s="138">
        <v>44624</v>
      </c>
      <c r="B74" s="139">
        <v>25.8</v>
      </c>
      <c r="C74" s="140">
        <v>1.78E-2</v>
      </c>
      <c r="D74" s="141">
        <v>0.42899999999999999</v>
      </c>
      <c r="E74" s="142">
        <v>1.35</v>
      </c>
      <c r="F74" s="143">
        <v>0.98699999999999999</v>
      </c>
      <c r="I74" s="169">
        <v>44624</v>
      </c>
      <c r="J74" s="170">
        <v>25.8</v>
      </c>
      <c r="K74" s="171">
        <v>1.78E-2</v>
      </c>
      <c r="L74" s="172">
        <v>0.42899999999999999</v>
      </c>
      <c r="M74" s="173">
        <v>1.35</v>
      </c>
      <c r="N74" s="174">
        <v>0.98699999999999999</v>
      </c>
    </row>
    <row r="75" spans="1:14" s="71" customFormat="1" ht="12" x14ac:dyDescent="0.2">
      <c r="A75" s="138">
        <v>44625</v>
      </c>
      <c r="B75" s="139">
        <v>25.4</v>
      </c>
      <c r="C75" s="140">
        <v>8.8000000000000005E-3</v>
      </c>
      <c r="D75" s="141">
        <v>0.32</v>
      </c>
      <c r="E75" s="142">
        <v>0.88</v>
      </c>
      <c r="F75" s="143">
        <v>0.78900000000000003</v>
      </c>
      <c r="I75" s="169">
        <v>44625</v>
      </c>
      <c r="J75" s="170">
        <v>25.4</v>
      </c>
      <c r="K75" s="171">
        <v>8.8000000000000005E-3</v>
      </c>
      <c r="L75" s="172">
        <v>0.32</v>
      </c>
      <c r="M75" s="173" t="s">
        <v>61</v>
      </c>
      <c r="N75" s="174">
        <v>0.78900000000000003</v>
      </c>
    </row>
    <row r="76" spans="1:14" s="71" customFormat="1" ht="12" x14ac:dyDescent="0.2">
      <c r="A76" s="138">
        <v>44626</v>
      </c>
      <c r="B76" s="139">
        <v>22.7</v>
      </c>
      <c r="C76" s="140">
        <v>3.9300000000000002E-2</v>
      </c>
      <c r="D76" s="141">
        <v>0.67600000000000005</v>
      </c>
      <c r="E76" s="142">
        <v>0.42</v>
      </c>
      <c r="F76" s="143">
        <v>1.131</v>
      </c>
      <c r="I76" s="169">
        <v>44626</v>
      </c>
      <c r="J76" s="170">
        <v>22.7</v>
      </c>
      <c r="K76" s="171">
        <v>3.9300000000000002E-2</v>
      </c>
      <c r="L76" s="172">
        <v>0.67600000000000005</v>
      </c>
      <c r="M76" s="173" t="s">
        <v>62</v>
      </c>
      <c r="N76" s="174">
        <v>1.131</v>
      </c>
    </row>
    <row r="77" spans="1:14" s="71" customFormat="1" ht="12" x14ac:dyDescent="0.2">
      <c r="A77" s="138">
        <v>44627</v>
      </c>
      <c r="B77" s="139">
        <v>16.600000000000001</v>
      </c>
      <c r="C77" s="140">
        <v>1.6199999999999999E-2</v>
      </c>
      <c r="D77" s="141">
        <v>0.2</v>
      </c>
      <c r="E77" s="142">
        <v>0.98</v>
      </c>
      <c r="F77" s="143">
        <v>0.44600000000000001</v>
      </c>
      <c r="I77" s="169">
        <v>44627</v>
      </c>
      <c r="J77" s="170">
        <v>16.600000000000001</v>
      </c>
      <c r="K77" s="171">
        <v>1.6199999999999999E-2</v>
      </c>
      <c r="L77" s="172">
        <v>0.2</v>
      </c>
      <c r="M77" s="173" t="s">
        <v>61</v>
      </c>
      <c r="N77" s="174">
        <v>0.44600000000000001</v>
      </c>
    </row>
    <row r="78" spans="1:14" s="71" customFormat="1" ht="12" x14ac:dyDescent="0.2">
      <c r="A78" s="138">
        <v>44628</v>
      </c>
      <c r="B78" s="139">
        <v>22.8</v>
      </c>
      <c r="C78" s="140">
        <v>3.32E-2</v>
      </c>
      <c r="D78" s="141">
        <v>0.59299999999999997</v>
      </c>
      <c r="E78" s="142">
        <v>0.85</v>
      </c>
      <c r="F78" s="143">
        <v>1.2370000000000001</v>
      </c>
      <c r="I78" s="169">
        <v>44628</v>
      </c>
      <c r="J78" s="170">
        <v>22.8</v>
      </c>
      <c r="K78" s="171">
        <v>3.32E-2</v>
      </c>
      <c r="L78" s="172">
        <v>0.59299999999999997</v>
      </c>
      <c r="M78" s="173" t="s">
        <v>60</v>
      </c>
      <c r="N78" s="174">
        <v>1.2370000000000001</v>
      </c>
    </row>
    <row r="79" spans="1:14" s="71" customFormat="1" ht="12" x14ac:dyDescent="0.2">
      <c r="A79" s="138">
        <v>44629</v>
      </c>
      <c r="B79" s="139">
        <v>28.8</v>
      </c>
      <c r="C79" s="140">
        <v>1.8100000000000002E-2</v>
      </c>
      <c r="D79" s="141">
        <v>0.40699999999999997</v>
      </c>
      <c r="E79" s="142">
        <v>1.22</v>
      </c>
      <c r="F79" s="143">
        <v>0.90200000000000002</v>
      </c>
      <c r="I79" s="169">
        <v>44629</v>
      </c>
      <c r="J79" s="170">
        <v>28.8</v>
      </c>
      <c r="K79" s="171">
        <v>1.8100000000000002E-2</v>
      </c>
      <c r="L79" s="172">
        <v>0.40699999999999997</v>
      </c>
      <c r="M79" s="173">
        <v>1.22</v>
      </c>
      <c r="N79" s="174">
        <v>0.90200000000000002</v>
      </c>
    </row>
    <row r="80" spans="1:14" s="71" customFormat="1" ht="12" x14ac:dyDescent="0.2">
      <c r="A80" s="138">
        <v>44630</v>
      </c>
      <c r="B80" s="139">
        <v>25.5</v>
      </c>
      <c r="C80" s="140">
        <v>2.52E-2</v>
      </c>
      <c r="D80" s="141">
        <v>0.33900000000000002</v>
      </c>
      <c r="E80" s="142">
        <v>1.26</v>
      </c>
      <c r="F80" s="143">
        <v>0.96799999999999997</v>
      </c>
      <c r="I80" s="169">
        <v>44630</v>
      </c>
      <c r="J80" s="170">
        <v>25.5</v>
      </c>
      <c r="K80" s="171">
        <v>2.52E-2</v>
      </c>
      <c r="L80" s="172">
        <v>0.33900000000000002</v>
      </c>
      <c r="M80" s="173">
        <v>1.26</v>
      </c>
      <c r="N80" s="174">
        <v>0.96799999999999997</v>
      </c>
    </row>
    <row r="81" spans="1:14" s="71" customFormat="1" ht="12" x14ac:dyDescent="0.2">
      <c r="A81" s="138">
        <v>44631</v>
      </c>
      <c r="B81" s="139">
        <v>23</v>
      </c>
      <c r="C81" s="140">
        <v>1.7600000000000001E-2</v>
      </c>
      <c r="D81" s="141">
        <v>0.26500000000000001</v>
      </c>
      <c r="E81" s="142">
        <v>1.35</v>
      </c>
      <c r="F81" s="143">
        <v>0.96599999999999997</v>
      </c>
      <c r="I81" s="169">
        <v>44631</v>
      </c>
      <c r="J81" s="170">
        <v>23</v>
      </c>
      <c r="K81" s="171">
        <v>1.7600000000000001E-2</v>
      </c>
      <c r="L81" s="172">
        <v>0.26500000000000001</v>
      </c>
      <c r="M81" s="173">
        <v>1.35</v>
      </c>
      <c r="N81" s="174">
        <v>0.96599999999999997</v>
      </c>
    </row>
    <row r="82" spans="1:14" s="71" customFormat="1" ht="12" x14ac:dyDescent="0.2">
      <c r="A82" s="138">
        <v>44632</v>
      </c>
      <c r="B82" s="139">
        <v>12.7</v>
      </c>
      <c r="C82" s="140">
        <v>4.3E-3</v>
      </c>
      <c r="D82" s="141">
        <v>0.11799999999999999</v>
      </c>
      <c r="E82" s="142">
        <v>0.82</v>
      </c>
      <c r="F82" s="143">
        <v>0.28999999999999998</v>
      </c>
      <c r="I82" s="169">
        <v>44632</v>
      </c>
      <c r="J82" s="170">
        <v>12.7</v>
      </c>
      <c r="K82" s="171">
        <v>4.3E-3</v>
      </c>
      <c r="L82" s="172">
        <v>0.11799999999999999</v>
      </c>
      <c r="M82" s="173" t="s">
        <v>59</v>
      </c>
      <c r="N82" s="174">
        <v>0.28999999999999998</v>
      </c>
    </row>
    <row r="83" spans="1:14" s="71" customFormat="1" ht="12" x14ac:dyDescent="0.2">
      <c r="A83" s="138">
        <v>44633</v>
      </c>
      <c r="B83" s="139">
        <v>12</v>
      </c>
      <c r="C83" s="140">
        <v>4.4999999999999997E-3</v>
      </c>
      <c r="D83" s="141">
        <v>0.10199999999999999</v>
      </c>
      <c r="E83" s="142">
        <v>0.24</v>
      </c>
      <c r="F83" s="143">
        <v>0.216</v>
      </c>
      <c r="I83" s="169">
        <v>44633</v>
      </c>
      <c r="J83" s="170">
        <v>12</v>
      </c>
      <c r="K83" s="171">
        <v>4.4999999999999997E-3</v>
      </c>
      <c r="L83" s="172">
        <v>0.10199999999999999</v>
      </c>
      <c r="M83" s="173" t="s">
        <v>34</v>
      </c>
      <c r="N83" s="174">
        <v>0.216</v>
      </c>
    </row>
    <row r="84" spans="1:14" s="71" customFormat="1" ht="12" x14ac:dyDescent="0.2">
      <c r="A84" s="138">
        <v>44634</v>
      </c>
      <c r="B84" s="139">
        <v>9.1999999999999993</v>
      </c>
      <c r="C84" s="140">
        <v>3.2000000000000002E-3</v>
      </c>
      <c r="D84" s="141">
        <v>0.121</v>
      </c>
      <c r="E84" s="188">
        <v>1.1200000000000001</v>
      </c>
      <c r="F84" s="143">
        <v>0.14299999999999999</v>
      </c>
      <c r="I84" s="169">
        <v>44634</v>
      </c>
      <c r="J84" s="170">
        <v>9.1999999999999993</v>
      </c>
      <c r="K84" s="171">
        <v>3.2000000000000002E-3</v>
      </c>
      <c r="L84" s="172">
        <v>0.121</v>
      </c>
      <c r="M84" s="189">
        <v>1.1200000000000001</v>
      </c>
      <c r="N84" s="174">
        <v>0.14299999999999999</v>
      </c>
    </row>
    <row r="85" spans="1:14" s="71" customFormat="1" ht="12" x14ac:dyDescent="0.2">
      <c r="A85" s="138">
        <v>44635</v>
      </c>
      <c r="B85" s="139">
        <v>10</v>
      </c>
      <c r="C85" s="140">
        <v>1.0999999999999999E-2</v>
      </c>
      <c r="D85" s="141">
        <v>0.17499999999999999</v>
      </c>
      <c r="E85" s="142">
        <v>1.44</v>
      </c>
      <c r="F85" s="143">
        <v>0.441</v>
      </c>
      <c r="I85" s="169">
        <v>44635</v>
      </c>
      <c r="J85" s="170">
        <v>10</v>
      </c>
      <c r="K85" s="171">
        <v>1.0999999999999999E-2</v>
      </c>
      <c r="L85" s="172">
        <v>0.17499999999999999</v>
      </c>
      <c r="M85" s="173">
        <v>1.44</v>
      </c>
      <c r="N85" s="174">
        <v>0.441</v>
      </c>
    </row>
    <row r="86" spans="1:14" s="71" customFormat="1" ht="12" x14ac:dyDescent="0.2">
      <c r="A86" s="138">
        <v>44636</v>
      </c>
      <c r="B86" s="139">
        <v>12.5</v>
      </c>
      <c r="C86" s="140">
        <v>1.15E-2</v>
      </c>
      <c r="D86" s="141">
        <v>0.155</v>
      </c>
      <c r="E86" s="142">
        <v>0.89</v>
      </c>
      <c r="F86" s="143">
        <v>0.46600000000000003</v>
      </c>
      <c r="I86" s="169">
        <v>44636</v>
      </c>
      <c r="J86" s="170">
        <v>12.5</v>
      </c>
      <c r="K86" s="171">
        <v>1.15E-2</v>
      </c>
      <c r="L86" s="172">
        <v>0.155</v>
      </c>
      <c r="M86" s="173" t="s">
        <v>60</v>
      </c>
      <c r="N86" s="174">
        <v>0.46600000000000003</v>
      </c>
    </row>
    <row r="87" spans="1:14" s="71" customFormat="1" ht="12" x14ac:dyDescent="0.2">
      <c r="A87" s="138">
        <v>44637</v>
      </c>
      <c r="B87" s="139">
        <v>17</v>
      </c>
      <c r="C87" s="140">
        <v>6.1999999999999998E-3</v>
      </c>
      <c r="D87" s="141">
        <v>0.17</v>
      </c>
      <c r="E87" s="142">
        <v>1.39</v>
      </c>
      <c r="F87" s="143">
        <v>0.33300000000000002</v>
      </c>
      <c r="I87" s="169">
        <v>44637</v>
      </c>
      <c r="J87" s="170">
        <v>17</v>
      </c>
      <c r="K87" s="171">
        <v>6.1999999999999998E-3</v>
      </c>
      <c r="L87" s="172">
        <v>0.17</v>
      </c>
      <c r="M87" s="173">
        <v>1.39</v>
      </c>
      <c r="N87" s="174">
        <v>0.33300000000000002</v>
      </c>
    </row>
    <row r="88" spans="1:14" s="71" customFormat="1" ht="12" x14ac:dyDescent="0.2">
      <c r="A88" s="138">
        <v>44638</v>
      </c>
      <c r="B88" s="139">
        <v>19.5</v>
      </c>
      <c r="C88" s="140">
        <v>6.8999999999999999E-3</v>
      </c>
      <c r="D88" s="141">
        <v>0.22800000000000001</v>
      </c>
      <c r="E88" s="142">
        <v>1.58</v>
      </c>
      <c r="F88" s="143">
        <v>0.41499999999999998</v>
      </c>
      <c r="I88" s="169">
        <v>44638</v>
      </c>
      <c r="J88" s="170">
        <v>19.5</v>
      </c>
      <c r="K88" s="171">
        <v>6.8999999999999999E-3</v>
      </c>
      <c r="L88" s="172">
        <v>0.22800000000000001</v>
      </c>
      <c r="M88" s="173">
        <v>1.58</v>
      </c>
      <c r="N88" s="174">
        <v>0.41499999999999998</v>
      </c>
    </row>
    <row r="89" spans="1:14" s="71" customFormat="1" ht="12" x14ac:dyDescent="0.2">
      <c r="A89" s="138">
        <v>44639</v>
      </c>
      <c r="B89" s="139">
        <v>14.6</v>
      </c>
      <c r="C89" s="140">
        <v>5.4999999999999997E-3</v>
      </c>
      <c r="D89" s="141">
        <v>0.09</v>
      </c>
      <c r="E89" s="142">
        <v>0.59</v>
      </c>
      <c r="F89" s="143">
        <v>0.23699999999999999</v>
      </c>
      <c r="I89" s="169">
        <v>44639</v>
      </c>
      <c r="J89" s="170">
        <v>14.6</v>
      </c>
      <c r="K89" s="171">
        <v>5.4999999999999997E-3</v>
      </c>
      <c r="L89" s="172">
        <v>0.09</v>
      </c>
      <c r="M89" s="173" t="s">
        <v>61</v>
      </c>
      <c r="N89" s="174">
        <v>0.23699999999999999</v>
      </c>
    </row>
    <row r="90" spans="1:14" s="71" customFormat="1" ht="12" x14ac:dyDescent="0.2">
      <c r="A90" s="138">
        <v>44640</v>
      </c>
      <c r="B90" s="139">
        <v>25.5</v>
      </c>
      <c r="C90" s="140">
        <v>1.01E-2</v>
      </c>
      <c r="D90" s="141">
        <v>0.33300000000000002</v>
      </c>
      <c r="E90" s="142">
        <v>0.75</v>
      </c>
      <c r="F90" s="143">
        <v>1.052</v>
      </c>
      <c r="I90" s="169">
        <v>44640</v>
      </c>
      <c r="J90" s="170">
        <v>25.5</v>
      </c>
      <c r="K90" s="171">
        <v>1.01E-2</v>
      </c>
      <c r="L90" s="172">
        <v>0.33300000000000002</v>
      </c>
      <c r="M90" s="173" t="s">
        <v>61</v>
      </c>
      <c r="N90" s="174">
        <v>1.052</v>
      </c>
    </row>
    <row r="91" spans="1:14" s="71" customFormat="1" ht="12" x14ac:dyDescent="0.2">
      <c r="A91" s="138">
        <v>44641</v>
      </c>
      <c r="B91" s="139">
        <v>21.7</v>
      </c>
      <c r="C91" s="140">
        <v>9.4999999999999998E-3</v>
      </c>
      <c r="D91" s="141">
        <v>0.23599999999999999</v>
      </c>
      <c r="E91" s="142">
        <v>1.88</v>
      </c>
      <c r="F91" s="143">
        <v>0.64500000000000002</v>
      </c>
      <c r="I91" s="169">
        <v>44641</v>
      </c>
      <c r="J91" s="170">
        <v>21.7</v>
      </c>
      <c r="K91" s="171">
        <v>9.4999999999999998E-3</v>
      </c>
      <c r="L91" s="172">
        <v>0.23599999999999999</v>
      </c>
      <c r="M91" s="173">
        <v>1.88</v>
      </c>
      <c r="N91" s="174">
        <v>0.64500000000000002</v>
      </c>
    </row>
    <row r="92" spans="1:14" s="71" customFormat="1" ht="12" x14ac:dyDescent="0.2">
      <c r="A92" s="138">
        <v>44642</v>
      </c>
      <c r="B92" s="139">
        <v>40.9</v>
      </c>
      <c r="C92" s="140">
        <v>2.81E-2</v>
      </c>
      <c r="D92" s="141">
        <v>0.48399999999999999</v>
      </c>
      <c r="E92" s="142">
        <v>2.0299999999999998</v>
      </c>
      <c r="F92" s="143">
        <v>1.1160000000000001</v>
      </c>
      <c r="I92" s="169">
        <v>44642</v>
      </c>
      <c r="J92" s="170">
        <v>40.9</v>
      </c>
      <c r="K92" s="171">
        <v>2.81E-2</v>
      </c>
      <c r="L92" s="172">
        <v>0.48399999999999999</v>
      </c>
      <c r="M92" s="173">
        <v>2.0299999999999998</v>
      </c>
      <c r="N92" s="174">
        <v>1.1160000000000001</v>
      </c>
    </row>
    <row r="93" spans="1:14" s="71" customFormat="1" ht="12" x14ac:dyDescent="0.2">
      <c r="A93" s="138">
        <v>44643</v>
      </c>
      <c r="B93" s="139">
        <v>27.3</v>
      </c>
      <c r="C93" s="140">
        <v>1.14E-2</v>
      </c>
      <c r="D93" s="141">
        <v>0.27</v>
      </c>
      <c r="E93" s="142">
        <v>2.17</v>
      </c>
      <c r="F93" s="143">
        <v>0.60699999999999998</v>
      </c>
      <c r="I93" s="169">
        <v>44643</v>
      </c>
      <c r="J93" s="170">
        <v>27.3</v>
      </c>
      <c r="K93" s="171">
        <v>1.14E-2</v>
      </c>
      <c r="L93" s="172">
        <v>0.27</v>
      </c>
      <c r="M93" s="173">
        <v>2.17</v>
      </c>
      <c r="N93" s="174">
        <v>0.60699999999999998</v>
      </c>
    </row>
    <row r="94" spans="1:14" s="71" customFormat="1" ht="12" x14ac:dyDescent="0.2">
      <c r="A94" s="138">
        <v>44644</v>
      </c>
      <c r="B94" s="139">
        <v>36.4</v>
      </c>
      <c r="C94" s="140">
        <v>1.9E-2</v>
      </c>
      <c r="D94" s="141">
        <v>0.42799999999999999</v>
      </c>
      <c r="E94" s="142">
        <v>5.25</v>
      </c>
      <c r="F94" s="143">
        <v>1.052</v>
      </c>
      <c r="I94" s="169">
        <v>44644</v>
      </c>
      <c r="J94" s="170">
        <v>36.4</v>
      </c>
      <c r="K94" s="171">
        <v>1.9E-2</v>
      </c>
      <c r="L94" s="172">
        <v>0.42799999999999999</v>
      </c>
      <c r="M94" s="173">
        <v>5.25</v>
      </c>
      <c r="N94" s="174">
        <v>1.052</v>
      </c>
    </row>
    <row r="95" spans="1:14" s="71" customFormat="1" ht="12" x14ac:dyDescent="0.2">
      <c r="A95" s="138">
        <v>44645</v>
      </c>
      <c r="B95" s="139">
        <v>37.700000000000003</v>
      </c>
      <c r="C95" s="140">
        <v>3.95E-2</v>
      </c>
      <c r="D95" s="141">
        <v>0.52500000000000002</v>
      </c>
      <c r="E95" s="142">
        <v>3.12</v>
      </c>
      <c r="F95" s="143">
        <v>1.395</v>
      </c>
      <c r="I95" s="169">
        <v>44645</v>
      </c>
      <c r="J95" s="170">
        <v>37.700000000000003</v>
      </c>
      <c r="K95" s="171">
        <v>3.95E-2</v>
      </c>
      <c r="L95" s="172">
        <v>0.52500000000000002</v>
      </c>
      <c r="M95" s="173">
        <v>3.12</v>
      </c>
      <c r="N95" s="174">
        <v>1.395</v>
      </c>
    </row>
    <row r="96" spans="1:14" s="71" customFormat="1" ht="12" x14ac:dyDescent="0.2">
      <c r="A96" s="138">
        <v>44646</v>
      </c>
      <c r="B96" s="139">
        <v>33.9</v>
      </c>
      <c r="C96" s="140">
        <v>1.95E-2</v>
      </c>
      <c r="D96" s="141">
        <v>0.45700000000000002</v>
      </c>
      <c r="E96" s="142">
        <v>1.59</v>
      </c>
      <c r="F96" s="143">
        <v>0.622</v>
      </c>
      <c r="I96" s="175">
        <v>44646</v>
      </c>
      <c r="J96" s="170">
        <v>33.9</v>
      </c>
      <c r="K96" s="171">
        <v>1.95E-2</v>
      </c>
      <c r="L96" s="172">
        <v>0.45700000000000002</v>
      </c>
      <c r="M96" s="173">
        <v>1.59</v>
      </c>
      <c r="N96" s="174">
        <v>0.622</v>
      </c>
    </row>
    <row r="97" spans="1:14" s="71" customFormat="1" ht="12" x14ac:dyDescent="0.2">
      <c r="A97" s="144">
        <v>44647</v>
      </c>
      <c r="B97" s="139">
        <v>29.7</v>
      </c>
      <c r="C97" s="140">
        <v>2.4199999999999999E-2</v>
      </c>
      <c r="D97" s="141">
        <v>0.48599999999999999</v>
      </c>
      <c r="E97" s="142">
        <v>0.61</v>
      </c>
      <c r="F97" s="143">
        <v>0.79400000000000004</v>
      </c>
      <c r="I97" s="169">
        <v>44647</v>
      </c>
      <c r="J97" s="170">
        <v>29.7</v>
      </c>
      <c r="K97" s="171">
        <v>2.4199999999999999E-2</v>
      </c>
      <c r="L97" s="172">
        <v>0.48599999999999999</v>
      </c>
      <c r="M97" s="173" t="s">
        <v>60</v>
      </c>
      <c r="N97" s="174">
        <v>0.79400000000000004</v>
      </c>
    </row>
    <row r="98" spans="1:14" s="71" customFormat="1" ht="12" x14ac:dyDescent="0.2">
      <c r="A98" s="138">
        <v>44648</v>
      </c>
      <c r="B98" s="139">
        <v>28.6</v>
      </c>
      <c r="C98" s="140">
        <v>9.0999999999999998E-2</v>
      </c>
      <c r="D98" s="141">
        <v>0.68500000000000005</v>
      </c>
      <c r="E98" s="142">
        <v>1.53</v>
      </c>
      <c r="F98" s="143">
        <v>1.3149999999999999</v>
      </c>
      <c r="I98" s="169">
        <v>44648</v>
      </c>
      <c r="J98" s="170">
        <v>28.6</v>
      </c>
      <c r="K98" s="171">
        <v>9.0999999999999998E-2</v>
      </c>
      <c r="L98" s="172">
        <v>0.68500000000000005</v>
      </c>
      <c r="M98" s="173">
        <v>1.53</v>
      </c>
      <c r="N98" s="174">
        <v>1.3149999999999999</v>
      </c>
    </row>
    <row r="99" spans="1:14" s="71" customFormat="1" ht="12" x14ac:dyDescent="0.2">
      <c r="A99" s="138">
        <v>44649</v>
      </c>
      <c r="B99" s="139">
        <v>44.2</v>
      </c>
      <c r="C99" s="140">
        <v>0.19919999999999999</v>
      </c>
      <c r="D99" s="141">
        <v>0.78</v>
      </c>
      <c r="E99" s="142">
        <v>1.81</v>
      </c>
      <c r="F99" s="143">
        <v>2.141</v>
      </c>
      <c r="I99" s="169">
        <v>44649</v>
      </c>
      <c r="J99" s="170">
        <v>44.2</v>
      </c>
      <c r="K99" s="171">
        <v>0.19919999999999999</v>
      </c>
      <c r="L99" s="172">
        <v>0.78</v>
      </c>
      <c r="M99" s="173">
        <v>1.81</v>
      </c>
      <c r="N99" s="174">
        <v>2.141</v>
      </c>
    </row>
    <row r="100" spans="1:14" s="71" customFormat="1" ht="12" x14ac:dyDescent="0.2">
      <c r="A100" s="138">
        <v>44650</v>
      </c>
      <c r="B100" s="139">
        <v>38.299999999999997</v>
      </c>
      <c r="C100" s="140">
        <v>7.6E-3</v>
      </c>
      <c r="D100" s="141">
        <v>0.191</v>
      </c>
      <c r="E100" s="142">
        <v>1.86</v>
      </c>
      <c r="F100" s="143">
        <v>0.83699999999999997</v>
      </c>
      <c r="I100" s="169">
        <v>44650</v>
      </c>
      <c r="J100" s="170">
        <v>38.299999999999997</v>
      </c>
      <c r="K100" s="171">
        <v>7.6E-3</v>
      </c>
      <c r="L100" s="172">
        <v>0.191</v>
      </c>
      <c r="M100" s="173">
        <v>1.86</v>
      </c>
      <c r="N100" s="174">
        <v>0.83699999999999997</v>
      </c>
    </row>
    <row r="101" spans="1:14" s="71" customFormat="1" ht="12" x14ac:dyDescent="0.2">
      <c r="A101" s="138">
        <v>44651</v>
      </c>
      <c r="B101" s="139">
        <v>18.399999999999999</v>
      </c>
      <c r="C101" s="140">
        <v>4.7000000000000002E-3</v>
      </c>
      <c r="D101" s="141">
        <v>0.128</v>
      </c>
      <c r="E101" s="142">
        <v>0.79</v>
      </c>
      <c r="F101" s="143">
        <v>0.42599999999999999</v>
      </c>
      <c r="I101" s="169">
        <v>44651</v>
      </c>
      <c r="J101" s="170">
        <v>18.399999999999999</v>
      </c>
      <c r="K101" s="171">
        <v>4.7000000000000002E-3</v>
      </c>
      <c r="L101" s="172">
        <v>0.128</v>
      </c>
      <c r="M101" s="173" t="s">
        <v>60</v>
      </c>
      <c r="N101" s="174">
        <v>0.42599999999999999</v>
      </c>
    </row>
    <row r="102" spans="1:14" s="71" customFormat="1" ht="12" x14ac:dyDescent="0.2">
      <c r="A102" s="138">
        <v>44652</v>
      </c>
      <c r="B102" s="139">
        <v>15.4</v>
      </c>
      <c r="C102" s="140">
        <v>3.3999999999999998E-3</v>
      </c>
      <c r="D102" s="141">
        <v>9.0999999999999998E-2</v>
      </c>
      <c r="E102" s="142">
        <v>0.84</v>
      </c>
      <c r="F102" s="143">
        <v>0.251</v>
      </c>
      <c r="I102" s="169">
        <v>44652</v>
      </c>
      <c r="J102" s="170">
        <v>15.4</v>
      </c>
      <c r="K102" s="171">
        <v>3.3999999999999998E-3</v>
      </c>
      <c r="L102" s="172">
        <v>9.0999999999999998E-2</v>
      </c>
      <c r="M102" s="173" t="s">
        <v>61</v>
      </c>
      <c r="N102" s="174">
        <v>0.251</v>
      </c>
    </row>
    <row r="103" spans="1:14" s="71" customFormat="1" ht="12" x14ac:dyDescent="0.2">
      <c r="A103" s="138">
        <v>44653</v>
      </c>
      <c r="B103" s="139">
        <v>12.6</v>
      </c>
      <c r="C103" s="140">
        <v>5.8999999999999999E-3</v>
      </c>
      <c r="D103" s="141">
        <v>0.104</v>
      </c>
      <c r="E103" s="142">
        <v>0.72</v>
      </c>
      <c r="F103" s="143">
        <v>0.34499999999999997</v>
      </c>
      <c r="I103" s="169">
        <v>44653</v>
      </c>
      <c r="J103" s="170">
        <v>12.6</v>
      </c>
      <c r="K103" s="171">
        <v>5.8999999999999999E-3</v>
      </c>
      <c r="L103" s="172">
        <v>0.104</v>
      </c>
      <c r="M103" s="173" t="s">
        <v>61</v>
      </c>
      <c r="N103" s="174">
        <v>0.34499999999999997</v>
      </c>
    </row>
    <row r="104" spans="1:14" s="71" customFormat="1" ht="12" x14ac:dyDescent="0.2">
      <c r="A104" s="138">
        <v>44654</v>
      </c>
      <c r="B104" s="139">
        <v>13.9</v>
      </c>
      <c r="C104" s="140">
        <v>7.3000000000000001E-3</v>
      </c>
      <c r="D104" s="141">
        <v>0.14899999999999999</v>
      </c>
      <c r="E104" s="142">
        <v>0.4</v>
      </c>
      <c r="F104" s="143">
        <v>0.309</v>
      </c>
      <c r="I104" s="169">
        <v>44654</v>
      </c>
      <c r="J104" s="170">
        <v>13.9</v>
      </c>
      <c r="K104" s="171">
        <v>7.3000000000000001E-3</v>
      </c>
      <c r="L104" s="172">
        <v>0.14899999999999999</v>
      </c>
      <c r="M104" s="173" t="s">
        <v>61</v>
      </c>
      <c r="N104" s="174">
        <v>0.309</v>
      </c>
    </row>
    <row r="105" spans="1:14" s="71" customFormat="1" ht="12" x14ac:dyDescent="0.2">
      <c r="A105" s="138">
        <v>44655</v>
      </c>
      <c r="B105" s="139">
        <v>12.9</v>
      </c>
      <c r="C105" s="140">
        <v>3.8999999999999998E-3</v>
      </c>
      <c r="D105" s="141">
        <v>0.16300000000000001</v>
      </c>
      <c r="E105" s="142">
        <v>0.83</v>
      </c>
      <c r="F105" s="143">
        <v>0.246</v>
      </c>
      <c r="I105" s="169">
        <v>44655</v>
      </c>
      <c r="J105" s="170">
        <v>12.9</v>
      </c>
      <c r="K105" s="171">
        <v>3.8999999999999998E-3</v>
      </c>
      <c r="L105" s="172">
        <v>0.16300000000000001</v>
      </c>
      <c r="M105" s="173" t="s">
        <v>60</v>
      </c>
      <c r="N105" s="174">
        <v>0.246</v>
      </c>
    </row>
    <row r="106" spans="1:14" s="71" customFormat="1" ht="12" x14ac:dyDescent="0.2">
      <c r="A106" s="138">
        <v>44656</v>
      </c>
      <c r="B106" s="139">
        <v>6.7</v>
      </c>
      <c r="C106" s="140">
        <v>1.8E-3</v>
      </c>
      <c r="D106" s="141">
        <v>5.8000000000000003E-2</v>
      </c>
      <c r="E106" s="142">
        <v>0.76</v>
      </c>
      <c r="F106" s="143">
        <v>0.161</v>
      </c>
      <c r="I106" s="169">
        <v>44656</v>
      </c>
      <c r="J106" s="170">
        <v>6.7</v>
      </c>
      <c r="K106" s="171">
        <v>1.8E-3</v>
      </c>
      <c r="L106" s="172">
        <v>5.8000000000000003E-2</v>
      </c>
      <c r="M106" s="173" t="s">
        <v>59</v>
      </c>
      <c r="N106" s="174">
        <v>0.161</v>
      </c>
    </row>
    <row r="107" spans="1:14" s="71" customFormat="1" ht="12" x14ac:dyDescent="0.2">
      <c r="A107" s="138">
        <v>44657</v>
      </c>
      <c r="B107" s="139">
        <v>8.1</v>
      </c>
      <c r="C107" s="140">
        <v>1.6000000000000001E-3</v>
      </c>
      <c r="D107" s="141">
        <v>4.1000000000000002E-2</v>
      </c>
      <c r="E107" s="142">
        <v>0.57999999999999996</v>
      </c>
      <c r="F107" s="143">
        <v>0.14299999999999999</v>
      </c>
      <c r="I107" s="169">
        <v>44657</v>
      </c>
      <c r="J107" s="170">
        <v>8.1</v>
      </c>
      <c r="K107" s="171">
        <v>1.6000000000000001E-3</v>
      </c>
      <c r="L107" s="172">
        <v>4.1000000000000002E-2</v>
      </c>
      <c r="M107" s="173" t="s">
        <v>59</v>
      </c>
      <c r="N107" s="174">
        <v>0.14299999999999999</v>
      </c>
    </row>
    <row r="108" spans="1:14" s="71" customFormat="1" ht="12" x14ac:dyDescent="0.2">
      <c r="A108" s="138">
        <v>44658</v>
      </c>
      <c r="B108" s="139">
        <v>7.3</v>
      </c>
      <c r="C108" s="140">
        <v>1.2999999999999999E-3</v>
      </c>
      <c r="D108" s="141">
        <v>3.9E-2</v>
      </c>
      <c r="E108" s="142">
        <v>0.37</v>
      </c>
      <c r="F108" s="143">
        <v>8.7999999999999995E-2</v>
      </c>
      <c r="I108" s="169">
        <v>44658</v>
      </c>
      <c r="J108" s="170">
        <v>7.3</v>
      </c>
      <c r="K108" s="171">
        <v>1.2999999999999999E-3</v>
      </c>
      <c r="L108" s="172">
        <v>3.9E-2</v>
      </c>
      <c r="M108" s="173" t="s">
        <v>58</v>
      </c>
      <c r="N108" s="174">
        <v>8.7999999999999995E-2</v>
      </c>
    </row>
    <row r="109" spans="1:14" s="71" customFormat="1" ht="12" x14ac:dyDescent="0.2">
      <c r="A109" s="138">
        <v>44659</v>
      </c>
      <c r="B109" s="139">
        <v>8.3000000000000007</v>
      </c>
      <c r="C109" s="140">
        <v>2.5000000000000001E-3</v>
      </c>
      <c r="D109" s="141">
        <v>7.3999999999999996E-2</v>
      </c>
      <c r="E109" s="142">
        <v>0.74</v>
      </c>
      <c r="F109" s="143">
        <v>0.13400000000000001</v>
      </c>
      <c r="I109" s="169">
        <v>44659</v>
      </c>
      <c r="J109" s="170">
        <v>8.3000000000000007</v>
      </c>
      <c r="K109" s="171">
        <v>2.5000000000000001E-3</v>
      </c>
      <c r="L109" s="172">
        <v>7.3999999999999996E-2</v>
      </c>
      <c r="M109" s="173" t="s">
        <v>59</v>
      </c>
      <c r="N109" s="174">
        <v>0.13400000000000001</v>
      </c>
    </row>
    <row r="110" spans="1:14" s="71" customFormat="1" ht="12" x14ac:dyDescent="0.2">
      <c r="A110" s="138">
        <v>44660</v>
      </c>
      <c r="B110" s="139">
        <v>10.6</v>
      </c>
      <c r="C110" s="140">
        <v>2.2000000000000001E-3</v>
      </c>
      <c r="D110" s="141">
        <v>5.8999999999999997E-2</v>
      </c>
      <c r="E110" s="142">
        <v>0.77</v>
      </c>
      <c r="F110" s="143">
        <v>0.17199999999999999</v>
      </c>
      <c r="I110" s="169">
        <v>44660</v>
      </c>
      <c r="J110" s="170">
        <v>10.6</v>
      </c>
      <c r="K110" s="171">
        <v>2.2000000000000001E-3</v>
      </c>
      <c r="L110" s="172">
        <v>5.8999999999999997E-2</v>
      </c>
      <c r="M110" s="173" t="s">
        <v>60</v>
      </c>
      <c r="N110" s="174">
        <v>0.17199999999999999</v>
      </c>
    </row>
    <row r="111" spans="1:14" s="71" customFormat="1" ht="12" x14ac:dyDescent="0.2">
      <c r="A111" s="138">
        <v>44661</v>
      </c>
      <c r="B111" s="139">
        <v>12.5</v>
      </c>
      <c r="C111" s="140">
        <v>5.7999999999999996E-3</v>
      </c>
      <c r="D111" s="141">
        <v>0.46600000000000003</v>
      </c>
      <c r="E111" s="142">
        <v>1.3</v>
      </c>
      <c r="F111" s="143">
        <v>0.23300000000000001</v>
      </c>
      <c r="I111" s="169">
        <v>44661</v>
      </c>
      <c r="J111" s="170">
        <v>12.5</v>
      </c>
      <c r="K111" s="171">
        <v>5.7999999999999996E-3</v>
      </c>
      <c r="L111" s="172">
        <v>0.46600000000000003</v>
      </c>
      <c r="M111" s="173">
        <v>1.3</v>
      </c>
      <c r="N111" s="174">
        <v>0.23300000000000001</v>
      </c>
    </row>
    <row r="112" spans="1:14" s="71" customFormat="1" ht="12" x14ac:dyDescent="0.2">
      <c r="A112" s="138">
        <v>44662</v>
      </c>
      <c r="B112" s="139">
        <v>10.3</v>
      </c>
      <c r="C112" s="140">
        <v>1.15E-2</v>
      </c>
      <c r="D112" s="141">
        <v>0.215</v>
      </c>
      <c r="E112" s="142">
        <v>0.92</v>
      </c>
      <c r="F112" s="143">
        <v>0.40300000000000002</v>
      </c>
      <c r="I112" s="169">
        <v>44662</v>
      </c>
      <c r="J112" s="170">
        <v>10.3</v>
      </c>
      <c r="K112" s="171">
        <v>1.15E-2</v>
      </c>
      <c r="L112" s="172">
        <v>0.215</v>
      </c>
      <c r="M112" s="173" t="s">
        <v>59</v>
      </c>
      <c r="N112" s="174">
        <v>0.40300000000000002</v>
      </c>
    </row>
    <row r="113" spans="1:14" s="71" customFormat="1" ht="12" x14ac:dyDescent="0.2">
      <c r="A113" s="138">
        <v>44663</v>
      </c>
      <c r="B113" s="139">
        <v>13.5</v>
      </c>
      <c r="C113" s="140">
        <v>1.26E-2</v>
      </c>
      <c r="D113" s="141">
        <v>0.221</v>
      </c>
      <c r="E113" s="142">
        <v>1.03</v>
      </c>
      <c r="F113" s="143">
        <v>0.498</v>
      </c>
      <c r="I113" s="169">
        <v>44663</v>
      </c>
      <c r="J113" s="170">
        <v>13.5</v>
      </c>
      <c r="K113" s="171">
        <v>1.26E-2</v>
      </c>
      <c r="L113" s="172">
        <v>0.221</v>
      </c>
      <c r="M113" s="173" t="s">
        <v>58</v>
      </c>
      <c r="N113" s="174">
        <v>0.498</v>
      </c>
    </row>
    <row r="114" spans="1:14" s="71" customFormat="1" ht="12" x14ac:dyDescent="0.2">
      <c r="A114" s="138">
        <v>44664</v>
      </c>
      <c r="B114" s="139">
        <v>23.4</v>
      </c>
      <c r="C114" s="140">
        <v>1.3100000000000001E-2</v>
      </c>
      <c r="D114" s="141">
        <v>0.26200000000000001</v>
      </c>
      <c r="E114" s="142">
        <v>1.6</v>
      </c>
      <c r="F114" s="143">
        <v>0.66900000000000004</v>
      </c>
      <c r="I114" s="169">
        <v>44664</v>
      </c>
      <c r="J114" s="170">
        <v>23.4</v>
      </c>
      <c r="K114" s="171">
        <v>1.3100000000000001E-2</v>
      </c>
      <c r="L114" s="172">
        <v>0.26200000000000001</v>
      </c>
      <c r="M114" s="173">
        <v>1.6</v>
      </c>
      <c r="N114" s="174">
        <v>0.66900000000000004</v>
      </c>
    </row>
    <row r="115" spans="1:14" s="71" customFormat="1" ht="12" x14ac:dyDescent="0.2">
      <c r="A115" s="138">
        <v>44665</v>
      </c>
      <c r="B115" s="139">
        <v>23</v>
      </c>
      <c r="C115" s="140">
        <v>1.6799999999999999E-2</v>
      </c>
      <c r="D115" s="141">
        <v>0.33700000000000002</v>
      </c>
      <c r="E115" s="142">
        <v>1.45</v>
      </c>
      <c r="F115" s="143">
        <v>0.80800000000000005</v>
      </c>
      <c r="I115" s="169">
        <v>44665</v>
      </c>
      <c r="J115" s="170">
        <v>23</v>
      </c>
      <c r="K115" s="171">
        <v>1.6799999999999999E-2</v>
      </c>
      <c r="L115" s="172">
        <v>0.33700000000000002</v>
      </c>
      <c r="M115" s="173">
        <v>1.45</v>
      </c>
      <c r="N115" s="174">
        <v>0.80800000000000005</v>
      </c>
    </row>
    <row r="116" spans="1:14" s="71" customFormat="1" ht="12" x14ac:dyDescent="0.2">
      <c r="A116" s="138">
        <v>44666</v>
      </c>
      <c r="B116" s="139">
        <v>21.3</v>
      </c>
      <c r="C116" s="140">
        <v>1.2E-2</v>
      </c>
      <c r="D116" s="141">
        <v>0.245</v>
      </c>
      <c r="E116" s="142">
        <v>1.01</v>
      </c>
      <c r="F116" s="143">
        <v>0.76100000000000001</v>
      </c>
      <c r="I116" s="169">
        <v>44666</v>
      </c>
      <c r="J116" s="170">
        <v>21.3</v>
      </c>
      <c r="K116" s="171">
        <v>1.2E-2</v>
      </c>
      <c r="L116" s="172">
        <v>0.245</v>
      </c>
      <c r="M116" s="173" t="s">
        <v>60</v>
      </c>
      <c r="N116" s="174">
        <v>0.76100000000000001</v>
      </c>
    </row>
    <row r="117" spans="1:14" s="71" customFormat="1" ht="12" x14ac:dyDescent="0.2">
      <c r="A117" s="138">
        <v>44667</v>
      </c>
      <c r="B117" s="139">
        <v>15.4</v>
      </c>
      <c r="C117" s="140">
        <v>1.7399999999999999E-2</v>
      </c>
      <c r="D117" s="141">
        <v>0.499</v>
      </c>
      <c r="E117" s="142">
        <v>0.81</v>
      </c>
      <c r="F117" s="143">
        <v>1.1870000000000001</v>
      </c>
      <c r="I117" s="169">
        <v>44667</v>
      </c>
      <c r="J117" s="170">
        <v>15.4</v>
      </c>
      <c r="K117" s="171">
        <v>1.7399999999999999E-2</v>
      </c>
      <c r="L117" s="172">
        <v>0.499</v>
      </c>
      <c r="M117" s="173" t="s">
        <v>60</v>
      </c>
      <c r="N117" s="174">
        <v>1.1870000000000001</v>
      </c>
    </row>
    <row r="118" spans="1:14" s="71" customFormat="1" ht="12" x14ac:dyDescent="0.2">
      <c r="A118" s="138">
        <v>44668</v>
      </c>
      <c r="B118" s="139">
        <v>8.6</v>
      </c>
      <c r="C118" s="140">
        <v>8.3000000000000001E-3</v>
      </c>
      <c r="D118" s="141">
        <v>0.35199999999999998</v>
      </c>
      <c r="E118" s="142">
        <v>0.46</v>
      </c>
      <c r="F118" s="143">
        <v>0.52400000000000002</v>
      </c>
      <c r="I118" s="169">
        <v>44668</v>
      </c>
      <c r="J118" s="170">
        <v>8.6</v>
      </c>
      <c r="K118" s="171">
        <v>8.3000000000000001E-3</v>
      </c>
      <c r="L118" s="172">
        <v>0.35199999999999998</v>
      </c>
      <c r="M118" s="173" t="s">
        <v>60</v>
      </c>
      <c r="N118" s="174">
        <v>0.52400000000000002</v>
      </c>
    </row>
    <row r="119" spans="1:14" s="71" customFormat="1" ht="12" x14ac:dyDescent="0.2">
      <c r="A119" s="138">
        <v>44669</v>
      </c>
      <c r="B119" s="139">
        <v>9.8000000000000007</v>
      </c>
      <c r="C119" s="140">
        <v>1.0800000000000001E-2</v>
      </c>
      <c r="D119" s="141">
        <v>0.27400000000000002</v>
      </c>
      <c r="E119" s="142">
        <v>0.38</v>
      </c>
      <c r="F119" s="143">
        <v>0.97</v>
      </c>
      <c r="I119" s="169">
        <v>44669</v>
      </c>
      <c r="J119" s="170">
        <v>9.8000000000000007</v>
      </c>
      <c r="K119" s="171">
        <v>1.0800000000000001E-2</v>
      </c>
      <c r="L119" s="172">
        <v>0.27400000000000002</v>
      </c>
      <c r="M119" s="173" t="s">
        <v>59</v>
      </c>
      <c r="N119" s="174">
        <v>0.97</v>
      </c>
    </row>
    <row r="120" spans="1:14" s="71" customFormat="1" ht="12" x14ac:dyDescent="0.2">
      <c r="A120" s="138">
        <v>44670</v>
      </c>
      <c r="B120" s="139">
        <v>17.100000000000001</v>
      </c>
      <c r="C120" s="140">
        <v>1.43E-2</v>
      </c>
      <c r="D120" s="141">
        <v>0.25600000000000001</v>
      </c>
      <c r="E120" s="142">
        <v>1.9</v>
      </c>
      <c r="F120" s="143">
        <v>0.72699999999999998</v>
      </c>
      <c r="I120" s="169">
        <v>44670</v>
      </c>
      <c r="J120" s="170">
        <v>17.100000000000001</v>
      </c>
      <c r="K120" s="171">
        <v>1.43E-2</v>
      </c>
      <c r="L120" s="172">
        <v>0.25600000000000001</v>
      </c>
      <c r="M120" s="173">
        <v>1.9</v>
      </c>
      <c r="N120" s="174">
        <v>0.72699999999999998</v>
      </c>
    </row>
    <row r="121" spans="1:14" s="71" customFormat="1" ht="12" x14ac:dyDescent="0.2">
      <c r="A121" s="138">
        <v>44671</v>
      </c>
      <c r="B121" s="139">
        <v>20</v>
      </c>
      <c r="C121" s="140">
        <v>1.8499999999999999E-2</v>
      </c>
      <c r="D121" s="141">
        <v>0.27600000000000002</v>
      </c>
      <c r="E121" s="142">
        <v>0.84</v>
      </c>
      <c r="F121" s="143">
        <v>0.76400000000000001</v>
      </c>
      <c r="I121" s="169">
        <v>44671</v>
      </c>
      <c r="J121" s="170">
        <v>20</v>
      </c>
      <c r="K121" s="171">
        <v>1.8499999999999999E-2</v>
      </c>
      <c r="L121" s="172">
        <v>0.27600000000000002</v>
      </c>
      <c r="M121" s="173" t="s">
        <v>59</v>
      </c>
      <c r="N121" s="174">
        <v>0.76400000000000001</v>
      </c>
    </row>
    <row r="122" spans="1:14" s="71" customFormat="1" ht="12" x14ac:dyDescent="0.2">
      <c r="A122" s="138">
        <v>44672</v>
      </c>
      <c r="B122" s="139">
        <v>18.899999999999999</v>
      </c>
      <c r="C122" s="140">
        <v>1.3599999999999999E-2</v>
      </c>
      <c r="D122" s="141">
        <v>0.20200000000000001</v>
      </c>
      <c r="E122" s="142">
        <v>0.99</v>
      </c>
      <c r="F122" s="143">
        <v>0.80500000000000005</v>
      </c>
      <c r="I122" s="169">
        <v>44672</v>
      </c>
      <c r="J122" s="170">
        <v>18.899999999999999</v>
      </c>
      <c r="K122" s="171">
        <v>1.3599999999999999E-2</v>
      </c>
      <c r="L122" s="172">
        <v>0.20200000000000001</v>
      </c>
      <c r="M122" s="173" t="s">
        <v>59</v>
      </c>
      <c r="N122" s="174">
        <v>0.80500000000000005</v>
      </c>
    </row>
    <row r="123" spans="1:14" s="71" customFormat="1" ht="12" x14ac:dyDescent="0.2">
      <c r="A123" s="138">
        <v>44673</v>
      </c>
      <c r="B123" s="139">
        <v>19.3</v>
      </c>
      <c r="C123" s="140">
        <v>1.2500000000000001E-2</v>
      </c>
      <c r="D123" s="141">
        <v>0.20799999999999999</v>
      </c>
      <c r="E123" s="142">
        <v>0.84</v>
      </c>
      <c r="F123" s="143">
        <v>0.877</v>
      </c>
      <c r="I123" s="169">
        <v>44673</v>
      </c>
      <c r="J123" s="170">
        <v>19.3</v>
      </c>
      <c r="K123" s="171">
        <v>1.2500000000000001E-2</v>
      </c>
      <c r="L123" s="172">
        <v>0.20799999999999999</v>
      </c>
      <c r="M123" s="173" t="s">
        <v>59</v>
      </c>
      <c r="N123" s="174">
        <v>0.877</v>
      </c>
    </row>
    <row r="124" spans="1:14" s="71" customFormat="1" ht="12" x14ac:dyDescent="0.2">
      <c r="A124" s="138">
        <v>44674</v>
      </c>
      <c r="B124" s="139">
        <v>23.1</v>
      </c>
      <c r="C124" s="140">
        <v>2.0199999999999999E-2</v>
      </c>
      <c r="D124" s="141">
        <v>0.433</v>
      </c>
      <c r="E124" s="142">
        <v>0.69</v>
      </c>
      <c r="F124" s="143">
        <v>1.1619999999999999</v>
      </c>
      <c r="I124" s="169">
        <v>44674</v>
      </c>
      <c r="J124" s="170">
        <v>23.1</v>
      </c>
      <c r="K124" s="171">
        <v>2.0199999999999999E-2</v>
      </c>
      <c r="L124" s="172">
        <v>0.433</v>
      </c>
      <c r="M124" s="173" t="s">
        <v>58</v>
      </c>
      <c r="N124" s="174">
        <v>1.1619999999999999</v>
      </c>
    </row>
    <row r="125" spans="1:14" s="71" customFormat="1" ht="12" x14ac:dyDescent="0.2">
      <c r="A125" s="138">
        <v>44675</v>
      </c>
      <c r="B125" s="139">
        <v>19.100000000000001</v>
      </c>
      <c r="C125" s="140">
        <v>1.15E-2</v>
      </c>
      <c r="D125" s="141">
        <v>0.188</v>
      </c>
      <c r="E125" s="142">
        <v>0.52</v>
      </c>
      <c r="F125" s="143">
        <v>0.65300000000000002</v>
      </c>
      <c r="I125" s="169">
        <v>44675</v>
      </c>
      <c r="J125" s="170">
        <v>19.100000000000001</v>
      </c>
      <c r="K125" s="171">
        <v>1.15E-2</v>
      </c>
      <c r="L125" s="172">
        <v>0.188</v>
      </c>
      <c r="M125" s="173" t="s">
        <v>58</v>
      </c>
      <c r="N125" s="174">
        <v>0.65300000000000002</v>
      </c>
    </row>
    <row r="126" spans="1:14" s="71" customFormat="1" ht="12" x14ac:dyDescent="0.2">
      <c r="A126" s="138">
        <v>44676</v>
      </c>
      <c r="B126" s="139">
        <v>17.399999999999999</v>
      </c>
      <c r="C126" s="140">
        <v>6.4000000000000003E-3</v>
      </c>
      <c r="D126" s="141">
        <v>0.14000000000000001</v>
      </c>
      <c r="E126" s="142">
        <v>1.07</v>
      </c>
      <c r="F126" s="143">
        <v>0.35499999999999998</v>
      </c>
      <c r="I126" s="169">
        <v>44676</v>
      </c>
      <c r="J126" s="170">
        <v>17.399999999999999</v>
      </c>
      <c r="K126" s="171">
        <v>6.4000000000000003E-3</v>
      </c>
      <c r="L126" s="172">
        <v>0.14000000000000001</v>
      </c>
      <c r="M126" s="173" t="s">
        <v>59</v>
      </c>
      <c r="N126" s="174">
        <v>0.35499999999999998</v>
      </c>
    </row>
    <row r="127" spans="1:14" s="71" customFormat="1" ht="12" x14ac:dyDescent="0.2">
      <c r="A127" s="138">
        <v>44677</v>
      </c>
      <c r="B127" s="139">
        <v>20.9</v>
      </c>
      <c r="C127" s="140">
        <v>5.0000000000000001E-3</v>
      </c>
      <c r="D127" s="141">
        <v>0.112</v>
      </c>
      <c r="E127" s="142">
        <v>0.68</v>
      </c>
      <c r="F127" s="143">
        <v>0.35199999999999998</v>
      </c>
      <c r="I127" s="169">
        <v>44677</v>
      </c>
      <c r="J127" s="170">
        <v>20.9</v>
      </c>
      <c r="K127" s="171">
        <v>5.0000000000000001E-3</v>
      </c>
      <c r="L127" s="172">
        <v>0.112</v>
      </c>
      <c r="M127" s="173" t="s">
        <v>60</v>
      </c>
      <c r="N127" s="174">
        <v>0.35199999999999998</v>
      </c>
    </row>
    <row r="128" spans="1:14" s="71" customFormat="1" ht="12" x14ac:dyDescent="0.2">
      <c r="A128" s="138">
        <v>44678</v>
      </c>
      <c r="B128" s="139">
        <v>21</v>
      </c>
      <c r="C128" s="140">
        <v>9.7000000000000003E-3</v>
      </c>
      <c r="D128" s="141">
        <v>0.19600000000000001</v>
      </c>
      <c r="E128" s="142">
        <v>1.83</v>
      </c>
      <c r="F128" s="143">
        <v>0.70399999999999996</v>
      </c>
      <c r="I128" s="169">
        <v>44678</v>
      </c>
      <c r="J128" s="170">
        <v>21</v>
      </c>
      <c r="K128" s="171">
        <v>9.7000000000000003E-3</v>
      </c>
      <c r="L128" s="172">
        <v>0.19600000000000001</v>
      </c>
      <c r="M128" s="173">
        <v>1.83</v>
      </c>
      <c r="N128" s="174">
        <v>0.70399999999999996</v>
      </c>
    </row>
    <row r="129" spans="1:28" s="71" customFormat="1" ht="12" x14ac:dyDescent="0.2">
      <c r="A129" s="138">
        <v>44679</v>
      </c>
      <c r="B129" s="139">
        <v>25.6</v>
      </c>
      <c r="C129" s="140">
        <v>1.06E-2</v>
      </c>
      <c r="D129" s="141">
        <v>0.216</v>
      </c>
      <c r="E129" s="142">
        <v>1.36</v>
      </c>
      <c r="F129" s="143">
        <v>0.66200000000000003</v>
      </c>
      <c r="I129" s="169">
        <v>44679</v>
      </c>
      <c r="J129" s="170">
        <v>25.6</v>
      </c>
      <c r="K129" s="171">
        <v>1.06E-2</v>
      </c>
      <c r="L129" s="172">
        <v>0.216</v>
      </c>
      <c r="M129" s="173">
        <v>1.36</v>
      </c>
      <c r="N129" s="174">
        <v>0.66200000000000003</v>
      </c>
    </row>
    <row r="130" spans="1:28" s="71" customFormat="1" ht="12" x14ac:dyDescent="0.2">
      <c r="A130" s="138">
        <v>44680</v>
      </c>
      <c r="B130" s="139">
        <v>37.200000000000003</v>
      </c>
      <c r="C130" s="140">
        <v>3.5299999999999998E-2</v>
      </c>
      <c r="D130" s="141">
        <v>0.49099999999999999</v>
      </c>
      <c r="E130" s="142">
        <v>2.16</v>
      </c>
      <c r="F130" s="143">
        <v>1.996</v>
      </c>
      <c r="I130" s="169">
        <v>44680</v>
      </c>
      <c r="J130" s="170">
        <v>37.200000000000003</v>
      </c>
      <c r="K130" s="171">
        <v>3.5299999999999998E-2</v>
      </c>
      <c r="L130" s="172">
        <v>0.49099999999999999</v>
      </c>
      <c r="M130" s="173">
        <v>2.16</v>
      </c>
      <c r="N130" s="174">
        <v>1.996</v>
      </c>
    </row>
    <row r="131" spans="1:28" s="71" customFormat="1" ht="12" x14ac:dyDescent="0.2">
      <c r="A131" s="138">
        <v>44681</v>
      </c>
      <c r="B131" s="139">
        <v>20.7</v>
      </c>
      <c r="C131" s="140">
        <v>4.7000000000000002E-3</v>
      </c>
      <c r="D131" s="141">
        <v>0.1</v>
      </c>
      <c r="E131" s="142">
        <v>1.36</v>
      </c>
      <c r="F131" s="143">
        <v>0.33500000000000002</v>
      </c>
      <c r="I131" s="169">
        <v>44681</v>
      </c>
      <c r="J131" s="170">
        <v>20.7</v>
      </c>
      <c r="K131" s="171">
        <v>4.7000000000000002E-3</v>
      </c>
      <c r="L131" s="172">
        <v>0.1</v>
      </c>
      <c r="M131" s="173">
        <v>1.36</v>
      </c>
      <c r="N131" s="174">
        <v>0.33500000000000002</v>
      </c>
    </row>
    <row r="132" spans="1:28" s="71" customFormat="1" ht="12" x14ac:dyDescent="0.2">
      <c r="A132" s="138">
        <v>44682</v>
      </c>
      <c r="B132" s="139">
        <v>21</v>
      </c>
      <c r="C132" s="140">
        <v>8.5000000000000006E-3</v>
      </c>
      <c r="D132" s="141">
        <v>0.19600000000000001</v>
      </c>
      <c r="E132" s="142">
        <v>0.67</v>
      </c>
      <c r="F132" s="143">
        <v>0.51100000000000001</v>
      </c>
      <c r="I132" s="169">
        <v>44682</v>
      </c>
      <c r="J132" s="170">
        <v>21</v>
      </c>
      <c r="K132" s="171">
        <v>8.5000000000000006E-3</v>
      </c>
      <c r="L132" s="172">
        <v>0.19600000000000001</v>
      </c>
      <c r="M132" s="173" t="s">
        <v>60</v>
      </c>
      <c r="N132" s="174">
        <v>0.51100000000000001</v>
      </c>
    </row>
    <row r="133" spans="1:28" s="71" customFormat="1" ht="12" x14ac:dyDescent="0.2">
      <c r="A133" s="138">
        <v>44683</v>
      </c>
      <c r="B133" s="139">
        <v>27.4</v>
      </c>
      <c r="C133" s="140">
        <v>1.5900000000000001E-2</v>
      </c>
      <c r="D133" s="141">
        <v>0.24299999999999999</v>
      </c>
      <c r="E133" s="142">
        <v>1.28</v>
      </c>
      <c r="F133" s="143">
        <v>1.016</v>
      </c>
      <c r="I133" s="169">
        <v>44683</v>
      </c>
      <c r="J133" s="170">
        <v>27.4</v>
      </c>
      <c r="K133" s="171">
        <v>1.5900000000000001E-2</v>
      </c>
      <c r="L133" s="172">
        <v>0.24299999999999999</v>
      </c>
      <c r="M133" s="173">
        <v>1.28</v>
      </c>
      <c r="N133" s="174">
        <v>1.016</v>
      </c>
    </row>
    <row r="134" spans="1:28" s="71" customFormat="1" ht="12" x14ac:dyDescent="0.2">
      <c r="A134" s="138">
        <v>44684</v>
      </c>
      <c r="B134" s="139">
        <v>19.100000000000001</v>
      </c>
      <c r="C134" s="140">
        <v>8.2000000000000007E-3</v>
      </c>
      <c r="D134" s="141">
        <v>0.17</v>
      </c>
      <c r="E134" s="142">
        <v>1.06</v>
      </c>
      <c r="F134" s="143">
        <v>0.49099999999999999</v>
      </c>
      <c r="I134" s="169">
        <v>44684</v>
      </c>
      <c r="J134" s="170">
        <v>19.100000000000001</v>
      </c>
      <c r="K134" s="171">
        <v>8.2000000000000007E-3</v>
      </c>
      <c r="L134" s="172">
        <v>0.17</v>
      </c>
      <c r="M134" s="173" t="s">
        <v>59</v>
      </c>
      <c r="N134" s="174">
        <v>0.49099999999999999</v>
      </c>
    </row>
    <row r="135" spans="1:28" s="71" customFormat="1" ht="12" x14ac:dyDescent="0.2">
      <c r="A135" s="138">
        <v>44685</v>
      </c>
      <c r="B135" s="139">
        <v>25.5</v>
      </c>
      <c r="C135" s="140">
        <v>1.17E-2</v>
      </c>
      <c r="D135" s="141">
        <v>0.20100000000000001</v>
      </c>
      <c r="E135" s="142">
        <v>1.25</v>
      </c>
      <c r="F135" s="143">
        <v>0.57099999999999995</v>
      </c>
      <c r="I135" s="169">
        <v>44685</v>
      </c>
      <c r="J135" s="170">
        <v>25.5</v>
      </c>
      <c r="K135" s="171">
        <v>1.17E-2</v>
      </c>
      <c r="L135" s="172">
        <v>0.20100000000000001</v>
      </c>
      <c r="M135" s="173">
        <v>1.25</v>
      </c>
      <c r="N135" s="174">
        <v>0.57099999999999995</v>
      </c>
    </row>
    <row r="136" spans="1:28" s="71" customFormat="1" ht="12" x14ac:dyDescent="0.2">
      <c r="A136" s="138">
        <v>44686</v>
      </c>
      <c r="B136" s="139">
        <v>29</v>
      </c>
      <c r="C136" s="140">
        <v>9.2999999999999992E-3</v>
      </c>
      <c r="D136" s="141">
        <v>0.25700000000000001</v>
      </c>
      <c r="E136" s="142">
        <v>1.97</v>
      </c>
      <c r="F136" s="143">
        <v>0.68</v>
      </c>
      <c r="I136" s="169">
        <v>44686</v>
      </c>
      <c r="J136" s="170">
        <v>29</v>
      </c>
      <c r="K136" s="171">
        <v>9.2999999999999992E-3</v>
      </c>
      <c r="L136" s="172">
        <v>0.25700000000000001</v>
      </c>
      <c r="M136" s="173">
        <v>1.97</v>
      </c>
      <c r="N136" s="174">
        <v>0.68</v>
      </c>
    </row>
    <row r="137" spans="1:28" s="71" customFormat="1" ht="12" x14ac:dyDescent="0.2">
      <c r="A137" s="138">
        <v>44687</v>
      </c>
      <c r="B137" s="139">
        <v>23.1</v>
      </c>
      <c r="C137" s="140">
        <v>7.4000000000000003E-3</v>
      </c>
      <c r="D137" s="141">
        <v>0.191</v>
      </c>
      <c r="E137" s="142">
        <v>1.47</v>
      </c>
      <c r="F137" s="143">
        <v>0.66800000000000004</v>
      </c>
      <c r="I137" s="169">
        <v>44687</v>
      </c>
      <c r="J137" s="170">
        <v>23.1</v>
      </c>
      <c r="K137" s="171">
        <v>7.4000000000000003E-3</v>
      </c>
      <c r="L137" s="172">
        <v>0.191</v>
      </c>
      <c r="M137" s="173">
        <v>1.47</v>
      </c>
      <c r="N137" s="174">
        <v>0.66800000000000004</v>
      </c>
    </row>
    <row r="138" spans="1:28" s="71" customFormat="1" ht="12" x14ac:dyDescent="0.2">
      <c r="A138" s="138">
        <v>44688</v>
      </c>
      <c r="B138" s="139">
        <v>19.2</v>
      </c>
      <c r="C138" s="140">
        <v>8.3000000000000001E-3</v>
      </c>
      <c r="D138" s="141">
        <v>0.246</v>
      </c>
      <c r="E138" s="142">
        <v>2.44</v>
      </c>
      <c r="F138" s="143">
        <v>0.59699999999999998</v>
      </c>
      <c r="I138" s="169">
        <v>44688</v>
      </c>
      <c r="J138" s="170">
        <v>19.2</v>
      </c>
      <c r="K138" s="171">
        <v>8.3000000000000001E-3</v>
      </c>
      <c r="L138" s="172">
        <v>0.246</v>
      </c>
      <c r="M138" s="173">
        <v>2.44</v>
      </c>
      <c r="N138" s="174">
        <v>0.59699999999999998</v>
      </c>
    </row>
    <row r="139" spans="1:28" s="71" customFormat="1" ht="12" x14ac:dyDescent="0.2">
      <c r="A139" s="138">
        <v>44689</v>
      </c>
      <c r="B139" s="139">
        <v>14.6</v>
      </c>
      <c r="C139" s="140">
        <v>4.3E-3</v>
      </c>
      <c r="D139" s="141">
        <v>0.11700000000000001</v>
      </c>
      <c r="E139" s="142">
        <v>2.4500000000000002</v>
      </c>
      <c r="F139" s="143">
        <v>0.50900000000000001</v>
      </c>
      <c r="I139" s="169">
        <v>44689</v>
      </c>
      <c r="J139" s="170">
        <v>14.6</v>
      </c>
      <c r="K139" s="171">
        <v>4.3E-3</v>
      </c>
      <c r="L139" s="172">
        <v>0.11700000000000001</v>
      </c>
      <c r="M139" s="173">
        <v>2.4500000000000002</v>
      </c>
      <c r="N139" s="174">
        <v>0.50900000000000001</v>
      </c>
    </row>
    <row r="140" spans="1:28" s="71" customFormat="1" x14ac:dyDescent="0.2">
      <c r="A140" s="196" t="s">
        <v>67</v>
      </c>
      <c r="B140" s="197"/>
      <c r="C140" s="197"/>
      <c r="D140" s="197"/>
      <c r="E140" s="197"/>
      <c r="F140" s="198"/>
      <c r="I140" s="147"/>
      <c r="J140" s="176"/>
      <c r="K140" s="147"/>
      <c r="L140" s="147"/>
      <c r="M140" s="147"/>
      <c r="N140" s="147"/>
    </row>
    <row r="141" spans="1:28" x14ac:dyDescent="0.2">
      <c r="P141" s="75"/>
      <c r="Q141" s="75"/>
      <c r="R141" s="75"/>
      <c r="S141" s="75"/>
      <c r="T141" s="75"/>
      <c r="U141" s="75"/>
      <c r="V141" s="75"/>
      <c r="W141" s="75"/>
      <c r="X141" s="75"/>
      <c r="Y141" s="75"/>
      <c r="Z141" s="75"/>
      <c r="AA141" s="75"/>
      <c r="AB141" s="75"/>
    </row>
    <row r="142" spans="1:28" x14ac:dyDescent="0.2">
      <c r="P142" s="75"/>
      <c r="Q142" s="75"/>
      <c r="R142" s="75"/>
      <c r="S142" s="75"/>
      <c r="T142" s="75"/>
      <c r="U142" s="75"/>
      <c r="V142" s="75"/>
      <c r="W142" s="75"/>
      <c r="X142" s="75"/>
      <c r="Y142" s="75"/>
      <c r="Z142" s="75"/>
      <c r="AA142" s="75"/>
      <c r="AB142" s="75"/>
    </row>
  </sheetData>
  <mergeCells count="7">
    <mergeCell ref="A140:F140"/>
    <mergeCell ref="A1:F1"/>
    <mergeCell ref="A2:F2"/>
    <mergeCell ref="A3:F3"/>
    <mergeCell ref="I1:N1"/>
    <mergeCell ref="I2:N2"/>
    <mergeCell ref="I3:N3"/>
  </mergeCells>
  <pageMargins left="0.78740157499999996" right="0.78740157499999996" top="0.984251969" bottom="0.984251969" header="0.4921259845" footer="0.4921259845"/>
  <pageSetup paperSize="9" orientation="portrait" horizontalDpi="4294967293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</vt:i4>
      </vt:variant>
      <vt:variant>
        <vt:lpstr>Diagramme</vt:lpstr>
      </vt:variant>
      <vt:variant>
        <vt:i4>3</vt:i4>
      </vt:variant>
    </vt:vector>
  </HeadingPairs>
  <TitlesOfParts>
    <vt:vector size="8" baseType="lpstr">
      <vt:lpstr>allg. Hinweise</vt:lpstr>
      <vt:lpstr>Karte</vt:lpstr>
      <vt:lpstr>Daten STOB</vt:lpstr>
      <vt:lpstr>Daten STOA</vt:lpstr>
      <vt:lpstr>Daten STOK</vt:lpstr>
      <vt:lpstr>Diag Pb</vt:lpstr>
      <vt:lpstr>Diag As</vt:lpstr>
      <vt:lpstr>Diag Cd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Landesumweltamt</dc:creator>
  <cp:lastModifiedBy>olschew</cp:lastModifiedBy>
  <cp:lastPrinted>2001-08-28T14:16:16Z</cp:lastPrinted>
  <dcterms:created xsi:type="dcterms:W3CDTF">2001-07-02T08:01:21Z</dcterms:created>
  <dcterms:modified xsi:type="dcterms:W3CDTF">2023-03-02T06:51:05Z</dcterms:modified>
</cp:coreProperties>
</file>