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Stolberg\2021_STOA_STOB_STOE_STOH_STOK\"/>
    </mc:Choice>
  </mc:AlternateContent>
  <bookViews>
    <workbookView xWindow="0" yWindow="0" windowWidth="23040" windowHeight="8610" tabRatio="759"/>
  </bookViews>
  <sheets>
    <sheet name="allg. Hinweise" sheetId="5" r:id="rId1"/>
    <sheet name="Karte" sheetId="12" r:id="rId2"/>
    <sheet name="Daten STOB" sheetId="10" r:id="rId3"/>
    <sheet name="Daten STOA" sheetId="13" r:id="rId4"/>
    <sheet name="Daten STOK" sheetId="15" r:id="rId5"/>
    <sheet name="Daten STOH" sheetId="7" r:id="rId6"/>
    <sheet name="Daten STOE" sheetId="16" r:id="rId7"/>
    <sheet name="Diag Pb" sheetId="18" r:id="rId8"/>
    <sheet name="Diag As" sheetId="17" r:id="rId9"/>
    <sheet name="Diag Cd" sheetId="9" r:id="rId10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6" l="1"/>
  <c r="A4" i="7"/>
  <c r="A4" i="15"/>
  <c r="A4" i="13"/>
  <c r="B11" i="10" l="1"/>
  <c r="F10" i="10"/>
  <c r="E10" i="10"/>
  <c r="D10" i="10"/>
  <c r="C10" i="10"/>
  <c r="B10" i="10"/>
  <c r="F9" i="10"/>
  <c r="E9" i="10"/>
  <c r="D9" i="10"/>
  <c r="C9" i="10"/>
  <c r="B9" i="10"/>
  <c r="F8" i="10"/>
  <c r="E8" i="10"/>
  <c r="D8" i="10"/>
  <c r="C8" i="10"/>
  <c r="B8" i="10"/>
  <c r="B11" i="13"/>
  <c r="F10" i="13"/>
  <c r="E10" i="13"/>
  <c r="D10" i="13"/>
  <c r="C10" i="13"/>
  <c r="B10" i="13"/>
  <c r="F9" i="13"/>
  <c r="E9" i="13"/>
  <c r="D9" i="13"/>
  <c r="C9" i="13"/>
  <c r="B9" i="13"/>
  <c r="F8" i="13"/>
  <c r="E8" i="13"/>
  <c r="D8" i="13"/>
  <c r="C8" i="13"/>
  <c r="B8" i="13"/>
  <c r="A5" i="15" l="1"/>
  <c r="A5" i="7"/>
  <c r="A5" i="16"/>
  <c r="A5" i="10"/>
  <c r="B39" i="5" l="1"/>
  <c r="B27" i="5"/>
  <c r="B11" i="16" l="1"/>
  <c r="F10" i="16"/>
  <c r="E10" i="16"/>
  <c r="D10" i="16"/>
  <c r="C10" i="16"/>
  <c r="B10" i="16"/>
  <c r="F9" i="16"/>
  <c r="E9" i="16"/>
  <c r="D9" i="16"/>
  <c r="C9" i="16"/>
  <c r="B9" i="16"/>
  <c r="F8" i="16"/>
  <c r="E8" i="16"/>
  <c r="D8" i="16"/>
  <c r="C8" i="16"/>
  <c r="B8" i="16"/>
  <c r="B11" i="15" l="1"/>
  <c r="F10" i="15"/>
  <c r="E10" i="15"/>
  <c r="D10" i="15"/>
  <c r="C10" i="15"/>
  <c r="B10" i="15"/>
  <c r="F9" i="15"/>
  <c r="E9" i="15"/>
  <c r="D9" i="15"/>
  <c r="C9" i="15"/>
  <c r="B9" i="15"/>
  <c r="F8" i="15"/>
  <c r="E8" i="15"/>
  <c r="D8" i="15"/>
  <c r="C8" i="15"/>
  <c r="B8" i="15"/>
  <c r="B15" i="5" l="1"/>
  <c r="B21" i="5" l="1"/>
  <c r="B33" i="5" l="1"/>
  <c r="E10" i="7" l="1"/>
  <c r="F10" i="7" l="1"/>
  <c r="F9" i="7"/>
  <c r="F8" i="7"/>
  <c r="B8" i="7" l="1"/>
  <c r="B9" i="7"/>
  <c r="C8" i="7"/>
  <c r="D8" i="7"/>
  <c r="E8" i="7"/>
  <c r="C9" i="7"/>
  <c r="D9" i="7"/>
  <c r="E9" i="7"/>
  <c r="B10" i="7"/>
  <c r="C10" i="7"/>
  <c r="D10" i="7"/>
  <c r="B11" i="7"/>
</calcChain>
</file>

<file path=xl/comments1.xml><?xml version="1.0" encoding="utf-8"?>
<comments xmlns="http://schemas.openxmlformats.org/spreadsheetml/2006/main">
  <authors>
    <author>Krüger</author>
  </authors>
  <commentList>
    <comment ref="A206" authorId="0" shapeId="0">
      <text>
        <r>
          <rPr>
            <sz val="9"/>
            <color indexed="81"/>
            <rFont val="Segoe UI"/>
            <family val="2"/>
          </rPr>
          <t>Ausfall durch Hochwasser.</t>
        </r>
      </text>
    </comment>
    <comment ref="A319" authorId="0" shapeId="0">
      <text>
        <r>
          <rPr>
            <sz val="9"/>
            <color indexed="81"/>
            <rFont val="Segoe UI"/>
            <family val="2"/>
          </rPr>
          <t>Ausfall Probenahme</t>
        </r>
      </text>
    </comment>
  </commentList>
</comments>
</file>

<file path=xl/comments2.xml><?xml version="1.0" encoding="utf-8"?>
<comments xmlns="http://schemas.openxmlformats.org/spreadsheetml/2006/main">
  <authors>
    <author>Krüger</author>
  </authors>
  <commentList>
    <comment ref="A206" authorId="0" shapeId="0">
      <text>
        <r>
          <rPr>
            <sz val="9"/>
            <color indexed="81"/>
            <rFont val="Segoe UI"/>
            <family val="2"/>
          </rPr>
          <t>Ausfall durch Hochwasser.</t>
        </r>
      </text>
    </comment>
  </commentList>
</comments>
</file>

<file path=xl/comments3.xml><?xml version="1.0" encoding="utf-8"?>
<comments xmlns="http://schemas.openxmlformats.org/spreadsheetml/2006/main">
  <authors>
    <author>Krüger</author>
  </authors>
  <commentList>
    <comment ref="A197" authorId="0" shapeId="0">
      <text>
        <r>
          <rPr>
            <sz val="9"/>
            <color indexed="81"/>
            <rFont val="Segoe UI"/>
            <family val="2"/>
          </rPr>
          <t>Ausfall durch Hochwasser, Messung außer Betrieb.</t>
        </r>
      </text>
    </comment>
  </commentList>
</comments>
</file>

<file path=xl/comments4.xml><?xml version="1.0" encoding="utf-8"?>
<comments xmlns="http://schemas.openxmlformats.org/spreadsheetml/2006/main">
  <authors>
    <author>Krüger</author>
  </authors>
  <commentList>
    <comment ref="A206" authorId="0" shapeId="0">
      <text>
        <r>
          <rPr>
            <sz val="9"/>
            <color indexed="81"/>
            <rFont val="Segoe UI"/>
            <family val="2"/>
          </rPr>
          <t>Ausfall durch Hochwasser, Messung außer Betrieb.</t>
        </r>
      </text>
    </comment>
  </commentList>
</comments>
</file>

<file path=xl/sharedStrings.xml><?xml version="1.0" encoding="utf-8"?>
<sst xmlns="http://schemas.openxmlformats.org/spreadsheetml/2006/main" count="1823" uniqueCount="93">
  <si>
    <t>Cadmium</t>
  </si>
  <si>
    <t>Nickel</t>
  </si>
  <si>
    <t>Blei</t>
  </si>
  <si>
    <t>Arsen</t>
  </si>
  <si>
    <t>Max</t>
  </si>
  <si>
    <t>Mittel</t>
  </si>
  <si>
    <t>Diskontinuierliche Immissionsmessungen</t>
  </si>
  <si>
    <t>Bedeutung</t>
  </si>
  <si>
    <t>Tel.:</t>
  </si>
  <si>
    <t>Fax: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</si>
  <si>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</si>
  <si>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</si>
  <si>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</si>
  <si>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</si>
  <si>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</si>
  <si>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</si>
  <si>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</si>
  <si>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</si>
  <si>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</si>
  <si>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</si>
  <si>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</si>
  <si>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N</t>
  </si>
  <si>
    <t>#TW &gt; 50</t>
  </si>
  <si>
    <t>PM10</t>
  </si>
  <si>
    <t xml:space="preserve">µg/m³ 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</si>
  <si>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</si>
  <si>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</si>
  <si>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</si>
  <si>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</si>
  <si>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</si>
  <si>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</si>
  <si>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</si>
  <si>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Digitel-Messungen in Stolberg (STOH)</t>
  </si>
  <si>
    <t>Dienstort: D-45133 Essen, Wallneyer Str. 6</t>
  </si>
  <si>
    <r>
      <t>Diskontinuierliche Messung von Metallverbindungen im PM</t>
    </r>
    <r>
      <rPr>
        <b/>
        <u/>
        <vertAlign val="subscript"/>
        <sz val="11"/>
        <rFont val="Arial"/>
        <family val="2"/>
      </rPr>
      <t>10</t>
    </r>
  </si>
  <si>
    <t>&lt;NWG</t>
  </si>
  <si>
    <t>&lt;2,23</t>
  </si>
  <si>
    <t>&lt;2,24</t>
  </si>
  <si>
    <t>&lt;2,22</t>
  </si>
  <si>
    <t>&lt;2,27</t>
  </si>
  <si>
    <t>&lt;2,26</t>
  </si>
  <si>
    <t>&lt;2,30</t>
  </si>
  <si>
    <t>&lt;2,29</t>
  </si>
  <si>
    <t>&lt;2,28</t>
  </si>
  <si>
    <t>(Tagesmittelwerte ohne NWG)</t>
  </si>
  <si>
    <t>(Tagesmittelwerte mit NWG)</t>
  </si>
  <si>
    <t>Digitel-Messungen in Stolberg (STOB)</t>
  </si>
  <si>
    <t>&lt;2,21</t>
  </si>
  <si>
    <t>&lt;2,20</t>
  </si>
  <si>
    <t>Zur Kartenansicht im Internet den GeoMap Link öffnen:</t>
  </si>
  <si>
    <t>GeoMap Link</t>
  </si>
  <si>
    <t>STOH</t>
  </si>
  <si>
    <t>Brauereistraße 18</t>
  </si>
  <si>
    <t xml:space="preserve">Rechtswert [m] </t>
  </si>
  <si>
    <t xml:space="preserve">Hochwert [m] </t>
  </si>
  <si>
    <t>STOB</t>
  </si>
  <si>
    <t xml:space="preserve">Rechtswert [m]  </t>
  </si>
  <si>
    <t xml:space="preserve">Hochwert [m]     </t>
  </si>
  <si>
    <t>+49 (0)2361 305-1575</t>
  </si>
  <si>
    <t>Digitel-Messungen in Stolberg (STOA)</t>
  </si>
  <si>
    <r>
      <t>Diskontinuierliche Messung von Metallverbindungen im PM</t>
    </r>
    <r>
      <rPr>
        <b/>
        <u/>
        <vertAlign val="subscript"/>
        <sz val="11"/>
        <color rgb="FF0070C0"/>
        <rFont val="Arial"/>
        <family val="2"/>
      </rPr>
      <t>10</t>
    </r>
  </si>
  <si>
    <t>Ausfall</t>
  </si>
  <si>
    <t>Die Daten von 2021 sind vorläufig und noch nicht endvalidiert.</t>
  </si>
  <si>
    <t>STOA</t>
  </si>
  <si>
    <t>UTM32 R-Wert</t>
  </si>
  <si>
    <t>UTM32 H-Wert</t>
  </si>
  <si>
    <t>Aachener Straße 37</t>
  </si>
  <si>
    <t>&lt;2,32</t>
  </si>
  <si>
    <t>&lt;2,33</t>
  </si>
  <si>
    <t>&lt;2,31</t>
  </si>
  <si>
    <t>Digitel-Messungen in Stolberg (STOK)</t>
  </si>
  <si>
    <t>&lt;2,25</t>
  </si>
  <si>
    <t>&lt;2,34</t>
  </si>
  <si>
    <t>&lt;2,35</t>
  </si>
  <si>
    <t>Digitel-Messungen in Stolberg (STOE)</t>
  </si>
  <si>
    <t>&lt;2,36</t>
  </si>
  <si>
    <t>&lt;2,37</t>
  </si>
  <si>
    <t>STOE</t>
  </si>
  <si>
    <t>Willy-Brandt-Platz 2</t>
  </si>
  <si>
    <t>STOK</t>
  </si>
  <si>
    <t>Am Kranensterz 7</t>
  </si>
  <si>
    <t>Heinrich-Böll-Platz</t>
  </si>
  <si>
    <t>A</t>
  </si>
  <si>
    <t>&lt;2,19</t>
  </si>
  <si>
    <t>&lt;2,18</t>
  </si>
  <si>
    <t>&lt;3,5</t>
  </si>
  <si>
    <t>&lt;2,41</t>
  </si>
  <si>
    <t>&lt;2,46</t>
  </si>
  <si>
    <t>&lt;2,17</t>
  </si>
  <si>
    <t>&lt;0,013</t>
  </si>
  <si>
    <t>Stand: 11.01.2022</t>
  </si>
  <si>
    <t>+49 (0)2361 305-1529 oder 1244</t>
  </si>
  <si>
    <t>Vorläufig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</si>
</sst>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4" x14ac:knownFonts="1"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u/>
      <vertAlign val="subscript"/>
      <sz val="11"/>
      <name val="Arial"/>
      <family val="2"/>
    </font>
    <font>
      <sz val="9"/>
      <color indexed="81"/>
      <name val="Segoe UI"/>
      <family val="2"/>
    </font>
    <font>
      <b/>
      <u/>
      <sz val="1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52">
    <xf numFmtId="0" fontId="0" fillId="0" borderId="0" xfId="0"/>
    <xf numFmtId="0" fontId="3" fillId="0" borderId="0" xfId="0" applyFont="1"/>
    <xf numFmtId="0" fontId="4" fillId="0" borderId="0" xfId="1" applyAlignment="1" applyProtection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164" fontId="8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14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0" fontId="10" fillId="0" borderId="0" xfId="0" applyFont="1"/>
    <xf numFmtId="14" fontId="10" fillId="0" borderId="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 applyFont="1" applyAlignment="1"/>
    <xf numFmtId="0" fontId="6" fillId="0" borderId="0" xfId="2"/>
    <xf numFmtId="0" fontId="2" fillId="0" borderId="0" xfId="2" applyFont="1" applyAlignment="1"/>
    <xf numFmtId="0" fontId="2" fillId="0" borderId="0" xfId="2" applyFont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20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10" fillId="0" borderId="0" xfId="2" applyFont="1"/>
    <xf numFmtId="164" fontId="10" fillId="0" borderId="0" xfId="2" applyNumberFormat="1" applyFont="1"/>
    <xf numFmtId="165" fontId="10" fillId="0" borderId="0" xfId="2" applyNumberFormat="1" applyFont="1"/>
    <xf numFmtId="2" fontId="10" fillId="0" borderId="0" xfId="2" applyNumberFormat="1" applyFont="1"/>
    <xf numFmtId="0" fontId="6" fillId="0" borderId="0" xfId="2" applyFont="1"/>
    <xf numFmtId="164" fontId="6" fillId="0" borderId="0" xfId="2" applyNumberFormat="1" applyFont="1"/>
    <xf numFmtId="165" fontId="6" fillId="0" borderId="0" xfId="2" applyNumberFormat="1" applyFont="1"/>
    <xf numFmtId="2" fontId="6" fillId="0" borderId="0" xfId="2" applyNumberFormat="1" applyFont="1"/>
    <xf numFmtId="164" fontId="6" fillId="0" borderId="0" xfId="2" applyNumberFormat="1"/>
    <xf numFmtId="0" fontId="13" fillId="0" borderId="0" xfId="0" applyFont="1"/>
    <xf numFmtId="1" fontId="4" fillId="0" borderId="0" xfId="1" applyNumberForma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/>
    <xf numFmtId="0" fontId="2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18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16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14" fontId="19" fillId="0" borderId="9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14" fontId="19" fillId="0" borderId="12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5" fontId="19" fillId="0" borderId="12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165" fontId="19" fillId="0" borderId="0" xfId="0" applyNumberFormat="1" applyFont="1"/>
    <xf numFmtId="2" fontId="19" fillId="0" borderId="0" xfId="0" applyNumberFormat="1" applyFont="1"/>
    <xf numFmtId="164" fontId="18" fillId="0" borderId="0" xfId="0" applyNumberFormat="1" applyFont="1"/>
    <xf numFmtId="165" fontId="18" fillId="0" borderId="0" xfId="0" applyNumberFormat="1" applyFont="1"/>
    <xf numFmtId="2" fontId="18" fillId="0" borderId="0" xfId="0" applyNumberFormat="1" applyFont="1"/>
    <xf numFmtId="14" fontId="19" fillId="0" borderId="16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/>
    </xf>
    <xf numFmtId="2" fontId="19" fillId="0" borderId="25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Alignment="1">
      <alignment horizontal="left"/>
    </xf>
    <xf numFmtId="0" fontId="20" fillId="0" borderId="0" xfId="2" applyFont="1" applyAlignment="1">
      <alignment horizontal="center"/>
    </xf>
    <xf numFmtId="1" fontId="8" fillId="0" borderId="6" xfId="2" applyNumberFormat="1" applyFont="1" applyBorder="1" applyAlignment="1">
      <alignment horizontal="center"/>
    </xf>
    <xf numFmtId="1" fontId="8" fillId="0" borderId="11" xfId="2" applyNumberFormat="1" applyFont="1" applyBorder="1" applyAlignment="1">
      <alignment horizontal="center"/>
    </xf>
    <xf numFmtId="1" fontId="8" fillId="0" borderId="16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1" fontId="8" fillId="0" borderId="13" xfId="2" applyNumberFormat="1" applyFont="1" applyBorder="1" applyAlignment="1">
      <alignment horizontal="center"/>
    </xf>
    <xf numFmtId="2" fontId="8" fillId="0" borderId="9" xfId="2" applyNumberFormat="1" applyFont="1" applyBorder="1" applyAlignment="1">
      <alignment horizontal="center"/>
    </xf>
    <xf numFmtId="164" fontId="8" fillId="0" borderId="9" xfId="2" applyNumberFormat="1" applyFont="1" applyBorder="1" applyAlignment="1">
      <alignment horizontal="center"/>
    </xf>
    <xf numFmtId="164" fontId="8" fillId="0" borderId="13" xfId="2" applyNumberFormat="1" applyFont="1" applyBorder="1" applyAlignment="1">
      <alignment horizontal="center"/>
    </xf>
    <xf numFmtId="1" fontId="8" fillId="0" borderId="14" xfId="2" applyNumberFormat="1" applyFont="1" applyBorder="1" applyAlignment="1">
      <alignment horizontal="center"/>
    </xf>
    <xf numFmtId="2" fontId="8" fillId="0" borderId="10" xfId="2" applyNumberFormat="1" applyFont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2" fontId="8" fillId="0" borderId="14" xfId="2" applyNumberFormat="1" applyFont="1" applyBorder="1" applyAlignment="1">
      <alignment horizontal="center"/>
    </xf>
    <xf numFmtId="14" fontId="10" fillId="0" borderId="9" xfId="2" applyNumberFormat="1" applyFont="1" applyBorder="1" applyAlignment="1">
      <alignment horizontal="center"/>
    </xf>
    <xf numFmtId="164" fontId="10" fillId="0" borderId="15" xfId="2" applyNumberFormat="1" applyFont="1" applyBorder="1" applyAlignment="1">
      <alignment horizontal="center"/>
    </xf>
    <xf numFmtId="165" fontId="10" fillId="0" borderId="9" xfId="2" applyNumberFormat="1" applyFont="1" applyBorder="1" applyAlignment="1">
      <alignment horizontal="center"/>
    </xf>
    <xf numFmtId="2" fontId="10" fillId="0" borderId="15" xfId="2" applyNumberFormat="1" applyFont="1" applyBorder="1" applyAlignment="1">
      <alignment horizontal="center"/>
    </xf>
    <xf numFmtId="2" fontId="10" fillId="0" borderId="9" xfId="2" applyNumberFormat="1" applyFont="1" applyBorder="1" applyAlignment="1">
      <alignment horizontal="center"/>
    </xf>
    <xf numFmtId="2" fontId="10" fillId="0" borderId="13" xfId="2" applyNumberFormat="1" applyFont="1" applyBorder="1" applyAlignment="1">
      <alignment horizontal="center"/>
    </xf>
    <xf numFmtId="14" fontId="10" fillId="0" borderId="12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165" fontId="10" fillId="0" borderId="12" xfId="2" applyNumberFormat="1" applyFont="1" applyBorder="1" applyAlignment="1">
      <alignment horizontal="center"/>
    </xf>
    <xf numFmtId="2" fontId="10" fillId="0" borderId="6" xfId="2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/>
    </xf>
    <xf numFmtId="2" fontId="10" fillId="0" borderId="22" xfId="2" applyNumberFormat="1" applyFont="1" applyBorder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/>
    <xf numFmtId="0" fontId="18" fillId="0" borderId="0" xfId="2" applyFont="1"/>
    <xf numFmtId="0" fontId="17" fillId="0" borderId="18" xfId="2" applyFont="1" applyBorder="1" applyAlignment="1">
      <alignment horizontal="center"/>
    </xf>
    <xf numFmtId="0" fontId="17" fillId="0" borderId="20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7" fillId="0" borderId="19" xfId="2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0" fontId="17" fillId="0" borderId="24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1" fontId="17" fillId="0" borderId="6" xfId="2" applyNumberFormat="1" applyFont="1" applyBorder="1" applyAlignment="1">
      <alignment horizontal="center"/>
    </xf>
    <xf numFmtId="1" fontId="17" fillId="0" borderId="11" xfId="2" applyNumberFormat="1" applyFont="1" applyBorder="1" applyAlignment="1">
      <alignment horizontal="center"/>
    </xf>
    <xf numFmtId="1" fontId="17" fillId="0" borderId="16" xfId="2" applyNumberFormat="1" applyFont="1" applyBorder="1" applyAlignment="1">
      <alignment horizontal="center"/>
    </xf>
    <xf numFmtId="1" fontId="17" fillId="0" borderId="22" xfId="2" applyNumberFormat="1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1" fontId="17" fillId="0" borderId="13" xfId="2" applyNumberFormat="1" applyFont="1" applyBorder="1" applyAlignment="1">
      <alignment horizontal="center"/>
    </xf>
    <xf numFmtId="2" fontId="17" fillId="0" borderId="9" xfId="2" applyNumberFormat="1" applyFont="1" applyBorder="1" applyAlignment="1">
      <alignment horizontal="center"/>
    </xf>
    <xf numFmtId="164" fontId="17" fillId="0" borderId="9" xfId="2" applyNumberFormat="1" applyFont="1" applyBorder="1" applyAlignment="1">
      <alignment horizontal="center"/>
    </xf>
    <xf numFmtId="164" fontId="17" fillId="0" borderId="13" xfId="2" applyNumberFormat="1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1" fontId="17" fillId="0" borderId="14" xfId="2" applyNumberFormat="1" applyFont="1" applyBorder="1" applyAlignment="1">
      <alignment horizontal="center"/>
    </xf>
    <xf numFmtId="2" fontId="17" fillId="0" borderId="10" xfId="2" applyNumberFormat="1" applyFont="1" applyBorder="1" applyAlignment="1">
      <alignment horizontal="center"/>
    </xf>
    <xf numFmtId="165" fontId="17" fillId="0" borderId="10" xfId="2" applyNumberFormat="1" applyFont="1" applyBorder="1" applyAlignment="1">
      <alignment horizontal="center"/>
    </xf>
    <xf numFmtId="2" fontId="17" fillId="0" borderId="14" xfId="2" applyNumberFormat="1" applyFont="1" applyBorder="1" applyAlignment="1">
      <alignment horizontal="center"/>
    </xf>
    <xf numFmtId="14" fontId="19" fillId="0" borderId="9" xfId="2" applyNumberFormat="1" applyFont="1" applyBorder="1" applyAlignment="1">
      <alignment horizontal="center"/>
    </xf>
    <xf numFmtId="164" fontId="19" fillId="0" borderId="15" xfId="2" applyNumberFormat="1" applyFont="1" applyBorder="1" applyAlignment="1">
      <alignment horizontal="center"/>
    </xf>
    <xf numFmtId="165" fontId="19" fillId="0" borderId="9" xfId="2" applyNumberFormat="1" applyFont="1" applyBorder="1" applyAlignment="1">
      <alignment horizontal="center"/>
    </xf>
    <xf numFmtId="2" fontId="19" fillId="0" borderId="15" xfId="2" applyNumberFormat="1" applyFont="1" applyBorder="1" applyAlignment="1">
      <alignment horizontal="center"/>
    </xf>
    <xf numFmtId="2" fontId="19" fillId="0" borderId="9" xfId="2" applyNumberFormat="1" applyFont="1" applyBorder="1" applyAlignment="1">
      <alignment horizontal="center"/>
    </xf>
    <xf numFmtId="2" fontId="19" fillId="0" borderId="13" xfId="2" applyNumberFormat="1" applyFont="1" applyBorder="1" applyAlignment="1">
      <alignment horizontal="center"/>
    </xf>
    <xf numFmtId="14" fontId="19" fillId="0" borderId="12" xfId="2" applyNumberFormat="1" applyFont="1" applyBorder="1" applyAlignment="1">
      <alignment horizontal="center"/>
    </xf>
    <xf numFmtId="164" fontId="19" fillId="0" borderId="6" xfId="2" applyNumberFormat="1" applyFont="1" applyBorder="1" applyAlignment="1">
      <alignment horizontal="center"/>
    </xf>
    <xf numFmtId="165" fontId="19" fillId="0" borderId="12" xfId="2" applyNumberFormat="1" applyFont="1" applyBorder="1" applyAlignment="1">
      <alignment horizontal="center"/>
    </xf>
    <xf numFmtId="2" fontId="19" fillId="0" borderId="6" xfId="2" applyNumberFormat="1" applyFont="1" applyBorder="1" applyAlignment="1">
      <alignment horizontal="center"/>
    </xf>
    <xf numFmtId="2" fontId="19" fillId="0" borderId="12" xfId="2" applyNumberFormat="1" applyFont="1" applyBorder="1" applyAlignment="1">
      <alignment horizontal="center"/>
    </xf>
    <xf numFmtId="2" fontId="19" fillId="0" borderId="22" xfId="2" applyNumberFormat="1" applyFont="1" applyBorder="1" applyAlignment="1">
      <alignment horizontal="center"/>
    </xf>
    <xf numFmtId="164" fontId="18" fillId="0" borderId="0" xfId="2" applyNumberFormat="1" applyFont="1"/>
    <xf numFmtId="0" fontId="21" fillId="0" borderId="0" xfId="0" applyFont="1"/>
    <xf numFmtId="1" fontId="8" fillId="0" borderId="27" xfId="2" applyNumberFormat="1" applyFont="1" applyBorder="1" applyAlignment="1">
      <alignment horizontal="center"/>
    </xf>
    <xf numFmtId="2" fontId="8" fillId="0" borderId="26" xfId="2" applyNumberFormat="1" applyFont="1" applyBorder="1" applyAlignment="1">
      <alignment horizontal="center"/>
    </xf>
    <xf numFmtId="2" fontId="8" fillId="0" borderId="27" xfId="2" applyNumberFormat="1" applyFont="1" applyBorder="1" applyAlignment="1">
      <alignment horizontal="center"/>
    </xf>
    <xf numFmtId="165" fontId="8" fillId="0" borderId="26" xfId="2" applyNumberFormat="1" applyFont="1" applyBorder="1" applyAlignment="1">
      <alignment horizontal="center"/>
    </xf>
    <xf numFmtId="2" fontId="8" fillId="0" borderId="28" xfId="2" applyNumberFormat="1" applyFont="1" applyBorder="1" applyAlignment="1">
      <alignment horizontal="center"/>
    </xf>
    <xf numFmtId="1" fontId="17" fillId="0" borderId="27" xfId="2" applyNumberFormat="1" applyFont="1" applyBorder="1" applyAlignment="1">
      <alignment horizontal="center"/>
    </xf>
    <xf numFmtId="2" fontId="17" fillId="0" borderId="26" xfId="2" applyNumberFormat="1" applyFont="1" applyBorder="1" applyAlignment="1">
      <alignment horizontal="center"/>
    </xf>
    <xf numFmtId="2" fontId="17" fillId="0" borderId="27" xfId="2" applyNumberFormat="1" applyFont="1" applyBorder="1" applyAlignment="1">
      <alignment horizontal="center"/>
    </xf>
    <xf numFmtId="165" fontId="17" fillId="0" borderId="26" xfId="2" applyNumberFormat="1" applyFont="1" applyBorder="1" applyAlignment="1">
      <alignment horizontal="center"/>
    </xf>
    <xf numFmtId="2" fontId="17" fillId="0" borderId="28" xfId="2" applyNumberFormat="1" applyFont="1" applyBorder="1" applyAlignment="1">
      <alignment horizontal="center"/>
    </xf>
    <xf numFmtId="1" fontId="8" fillId="0" borderId="27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5" fontId="8" fillId="0" borderId="26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2" fontId="17" fillId="0" borderId="2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165" fontId="17" fillId="0" borderId="26" xfId="0" applyNumberFormat="1" applyFont="1" applyBorder="1" applyAlignment="1">
      <alignment horizontal="center"/>
    </xf>
    <xf numFmtId="2" fontId="17" fillId="0" borderId="28" xfId="0" applyNumberFormat="1" applyFont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165" fontId="10" fillId="0" borderId="9" xfId="0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14" fontId="10" fillId="0" borderId="0" xfId="2" applyNumberFormat="1" applyFont="1"/>
    <xf numFmtId="0" fontId="22" fillId="0" borderId="0" xfId="2" applyFont="1"/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2" applyFont="1" applyAlignment="1">
      <alignment horizontal="left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Blei-Konzentration im PM</a:t>
            </a:r>
            <a:r>
              <a:rPr lang="de-DE" baseline="-25000"/>
              <a:t>10 </a:t>
            </a:r>
            <a:r>
              <a:rPr lang="de-DE" baseline="0"/>
              <a:t>2021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7938268154893997"/>
          <c:y val="3.1463596462206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13097713097705E-2"/>
          <c:y val="0.14621848739495799"/>
          <c:w val="0.83887733887733895"/>
          <c:h val="0.67731092436974805"/>
        </c:manualLayout>
      </c:layout>
      <c:lineChart>
        <c:grouping val="standard"/>
        <c:varyColors val="0"/>
        <c:ser>
          <c:idx val="1"/>
          <c:order val="0"/>
          <c:tx>
            <c:v>STOH</c:v>
          </c:tx>
          <c:spPr>
            <a:ln w="15875">
              <a:solidFill>
                <a:srgbClr val="00206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STOH'!$C$12:$C$211</c:f>
              <c:numCache>
                <c:formatCode>0.000</c:formatCode>
                <c:ptCount val="200"/>
                <c:pt idx="0">
                  <c:v>1.2E-2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2E-3</c:v>
                </c:pt>
                <c:pt idx="4">
                  <c:v>4.0000000000000001E-3</c:v>
                </c:pt>
                <c:pt idx="5">
                  <c:v>3.0000000000000001E-3</c:v>
                </c:pt>
                <c:pt idx="6">
                  <c:v>5.0000000000000001E-3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8.1000000000000003E-2</c:v>
                </c:pt>
                <c:pt idx="10">
                  <c:v>4.0000000000000001E-3</c:v>
                </c:pt>
                <c:pt idx="11">
                  <c:v>2E-3</c:v>
                </c:pt>
                <c:pt idx="12">
                  <c:v>8.9999999999999993E-3</c:v>
                </c:pt>
                <c:pt idx="13">
                  <c:v>3.0000000000000001E-3</c:v>
                </c:pt>
                <c:pt idx="14">
                  <c:v>7.0000000000000001E-3</c:v>
                </c:pt>
                <c:pt idx="15">
                  <c:v>1.4E-2</c:v>
                </c:pt>
                <c:pt idx="16">
                  <c:v>4.0000000000000001E-3</c:v>
                </c:pt>
                <c:pt idx="17">
                  <c:v>6.0000000000000001E-3</c:v>
                </c:pt>
                <c:pt idx="18">
                  <c:v>2E-3</c:v>
                </c:pt>
                <c:pt idx="19">
                  <c:v>1.4E-2</c:v>
                </c:pt>
                <c:pt idx="20">
                  <c:v>7.0000000000000001E-3</c:v>
                </c:pt>
                <c:pt idx="21">
                  <c:v>4.2000000000000003E-2</c:v>
                </c:pt>
                <c:pt idx="22">
                  <c:v>3.4000000000000002E-2</c:v>
                </c:pt>
                <c:pt idx="23">
                  <c:v>6.0000000000000001E-3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3.0000000000000001E-3</c:v>
                </c:pt>
                <c:pt idx="27">
                  <c:v>1.4E-2</c:v>
                </c:pt>
                <c:pt idx="28">
                  <c:v>2E-3</c:v>
                </c:pt>
                <c:pt idx="29">
                  <c:v>2E-3</c:v>
                </c:pt>
                <c:pt idx="30">
                  <c:v>2E-3</c:v>
                </c:pt>
                <c:pt idx="31">
                  <c:v>8.9999999999999993E-3</c:v>
                </c:pt>
                <c:pt idx="32">
                  <c:v>8.0000000000000002E-3</c:v>
                </c:pt>
                <c:pt idx="33">
                  <c:v>5.0000000000000001E-3</c:v>
                </c:pt>
                <c:pt idx="34">
                  <c:v>6.0000000000000001E-3</c:v>
                </c:pt>
                <c:pt idx="35">
                  <c:v>2.8000000000000001E-2</c:v>
                </c:pt>
                <c:pt idx="36">
                  <c:v>5.0000000000000001E-3</c:v>
                </c:pt>
                <c:pt idx="37">
                  <c:v>5.0000000000000001E-3</c:v>
                </c:pt>
                <c:pt idx="38">
                  <c:v>8.0000000000000002E-3</c:v>
                </c:pt>
                <c:pt idx="39">
                  <c:v>6.0000000000000001E-3</c:v>
                </c:pt>
                <c:pt idx="40">
                  <c:v>8.0000000000000002E-3</c:v>
                </c:pt>
                <c:pt idx="41">
                  <c:v>2.5999999999999999E-2</c:v>
                </c:pt>
                <c:pt idx="42">
                  <c:v>0.01</c:v>
                </c:pt>
                <c:pt idx="43">
                  <c:v>8.0000000000000002E-3</c:v>
                </c:pt>
                <c:pt idx="44">
                  <c:v>3.3000000000000002E-2</c:v>
                </c:pt>
                <c:pt idx="45">
                  <c:v>1.7999999999999999E-2</c:v>
                </c:pt>
                <c:pt idx="46">
                  <c:v>1.47E-2</c:v>
                </c:pt>
                <c:pt idx="47">
                  <c:v>1.8100000000000002E-2</c:v>
                </c:pt>
                <c:pt idx="48">
                  <c:v>4.8099999999999997E-2</c:v>
                </c:pt>
                <c:pt idx="49">
                  <c:v>2.0799999999999999E-2</c:v>
                </c:pt>
                <c:pt idx="50">
                  <c:v>3.9100000000000003E-2</c:v>
                </c:pt>
                <c:pt idx="51">
                  <c:v>7.9799999999999996E-2</c:v>
                </c:pt>
                <c:pt idx="52">
                  <c:v>0.12540000000000001</c:v>
                </c:pt>
                <c:pt idx="53">
                  <c:v>5.6099999999999997E-2</c:v>
                </c:pt>
                <c:pt idx="54">
                  <c:v>4.8500000000000001E-2</c:v>
                </c:pt>
                <c:pt idx="55">
                  <c:v>8.5099999999999995E-2</c:v>
                </c:pt>
                <c:pt idx="56">
                  <c:v>4.8999999999999998E-3</c:v>
                </c:pt>
                <c:pt idx="57">
                  <c:v>3.0099999999999998E-2</c:v>
                </c:pt>
                <c:pt idx="58">
                  <c:v>2.5700000000000001E-2</c:v>
                </c:pt>
                <c:pt idx="59">
                  <c:v>0.14990000000000001</c:v>
                </c:pt>
                <c:pt idx="60">
                  <c:v>0.224</c:v>
                </c:pt>
                <c:pt idx="61">
                  <c:v>0.24199999999999999</c:v>
                </c:pt>
                <c:pt idx="62">
                  <c:v>3.1E-2</c:v>
                </c:pt>
                <c:pt idx="63">
                  <c:v>1.2E-2</c:v>
                </c:pt>
                <c:pt idx="64">
                  <c:v>6.8000000000000005E-2</c:v>
                </c:pt>
                <c:pt idx="65">
                  <c:v>7.9000000000000001E-2</c:v>
                </c:pt>
                <c:pt idx="66">
                  <c:v>0.19</c:v>
                </c:pt>
                <c:pt idx="67">
                  <c:v>2.1999999999999999E-2</c:v>
                </c:pt>
                <c:pt idx="68">
                  <c:v>1.4999999999999999E-2</c:v>
                </c:pt>
                <c:pt idx="69">
                  <c:v>3.0000000000000001E-3</c:v>
                </c:pt>
                <c:pt idx="70">
                  <c:v>2E-3</c:v>
                </c:pt>
                <c:pt idx="71">
                  <c:v>2E-3</c:v>
                </c:pt>
                <c:pt idx="72">
                  <c:v>4.0000000000000001E-3</c:v>
                </c:pt>
                <c:pt idx="73">
                  <c:v>1.6000000000000001E-3</c:v>
                </c:pt>
                <c:pt idx="74">
                  <c:v>3.8E-3</c:v>
                </c:pt>
                <c:pt idx="75">
                  <c:v>8.2000000000000007E-3</c:v>
                </c:pt>
                <c:pt idx="76">
                  <c:v>5.8999999999999999E-3</c:v>
                </c:pt>
                <c:pt idx="77">
                  <c:v>1.26E-2</c:v>
                </c:pt>
                <c:pt idx="78">
                  <c:v>2.4799999999999999E-2</c:v>
                </c:pt>
                <c:pt idx="79">
                  <c:v>2.0999999999999999E-3</c:v>
                </c:pt>
                <c:pt idx="80">
                  <c:v>1.15E-2</c:v>
                </c:pt>
                <c:pt idx="81">
                  <c:v>2.1399999999999999E-2</c:v>
                </c:pt>
                <c:pt idx="82">
                  <c:v>5.3100000000000001E-2</c:v>
                </c:pt>
                <c:pt idx="83">
                  <c:v>3.1199999999999999E-2</c:v>
                </c:pt>
                <c:pt idx="84">
                  <c:v>6.3500000000000001E-2</c:v>
                </c:pt>
                <c:pt idx="85">
                  <c:v>2.5000000000000001E-3</c:v>
                </c:pt>
                <c:pt idx="86">
                  <c:v>3.2000000000000002E-3</c:v>
                </c:pt>
                <c:pt idx="87">
                  <c:v>3.1300000000000001E-2</c:v>
                </c:pt>
                <c:pt idx="88">
                  <c:v>4.9099999999999998E-2</c:v>
                </c:pt>
                <c:pt idx="89">
                  <c:v>7.0599999999999996E-2</c:v>
                </c:pt>
                <c:pt idx="90">
                  <c:v>3.0300000000000001E-2</c:v>
                </c:pt>
                <c:pt idx="91">
                  <c:v>3.3999999999999998E-3</c:v>
                </c:pt>
                <c:pt idx="92">
                  <c:v>3.8E-3</c:v>
                </c:pt>
                <c:pt idx="93">
                  <c:v>3.8E-3</c:v>
                </c:pt>
                <c:pt idx="94">
                  <c:v>3.7000000000000002E-3</c:v>
                </c:pt>
                <c:pt idx="95">
                  <c:v>1.4E-3</c:v>
                </c:pt>
                <c:pt idx="96">
                  <c:v>3.5999999999999999E-3</c:v>
                </c:pt>
                <c:pt idx="97">
                  <c:v>2.8899999999999999E-2</c:v>
                </c:pt>
                <c:pt idx="98">
                  <c:v>2.8199999999999999E-2</c:v>
                </c:pt>
                <c:pt idx="99">
                  <c:v>3.1E-2</c:v>
                </c:pt>
                <c:pt idx="100">
                  <c:v>2.8E-3</c:v>
                </c:pt>
                <c:pt idx="101">
                  <c:v>2.7300000000000001E-2</c:v>
                </c:pt>
                <c:pt idx="102">
                  <c:v>4.99E-2</c:v>
                </c:pt>
                <c:pt idx="103">
                  <c:v>4.2599999999999999E-2</c:v>
                </c:pt>
                <c:pt idx="104">
                  <c:v>4.8899999999999999E-2</c:v>
                </c:pt>
                <c:pt idx="105">
                  <c:v>3.0499999999999999E-2</c:v>
                </c:pt>
                <c:pt idx="106">
                  <c:v>2.1600000000000001E-2</c:v>
                </c:pt>
                <c:pt idx="107">
                  <c:v>4.9000000000000002E-2</c:v>
                </c:pt>
                <c:pt idx="108">
                  <c:v>1.37E-2</c:v>
                </c:pt>
                <c:pt idx="109">
                  <c:v>1.7000000000000001E-2</c:v>
                </c:pt>
                <c:pt idx="110">
                  <c:v>3.6299999999999999E-2</c:v>
                </c:pt>
                <c:pt idx="111">
                  <c:v>1.5299999999999999E-2</c:v>
                </c:pt>
                <c:pt idx="112">
                  <c:v>2.0400000000000001E-2</c:v>
                </c:pt>
                <c:pt idx="113">
                  <c:v>2.9700000000000001E-2</c:v>
                </c:pt>
                <c:pt idx="114">
                  <c:v>1.21E-2</c:v>
                </c:pt>
                <c:pt idx="115">
                  <c:v>4.4900000000000002E-2</c:v>
                </c:pt>
                <c:pt idx="116">
                  <c:v>5.4800000000000001E-2</c:v>
                </c:pt>
                <c:pt idx="117">
                  <c:v>8.9499999999999996E-2</c:v>
                </c:pt>
                <c:pt idx="118">
                  <c:v>1.03E-2</c:v>
                </c:pt>
                <c:pt idx="119">
                  <c:v>1.4200000000000001E-2</c:v>
                </c:pt>
                <c:pt idx="120">
                  <c:v>1.7500000000000002E-2</c:v>
                </c:pt>
                <c:pt idx="121">
                  <c:v>1.83E-2</c:v>
                </c:pt>
                <c:pt idx="122">
                  <c:v>0.10199999999999999</c:v>
                </c:pt>
                <c:pt idx="123">
                  <c:v>6.0000000000000001E-3</c:v>
                </c:pt>
                <c:pt idx="124">
                  <c:v>4.1000000000000003E-3</c:v>
                </c:pt>
                <c:pt idx="125">
                  <c:v>4.4000000000000003E-3</c:v>
                </c:pt>
                <c:pt idx="126">
                  <c:v>1.4200000000000001E-2</c:v>
                </c:pt>
                <c:pt idx="127">
                  <c:v>4.9599999999999998E-2</c:v>
                </c:pt>
                <c:pt idx="128">
                  <c:v>5.2400000000000002E-2</c:v>
                </c:pt>
                <c:pt idx="131">
                  <c:v>2.1100000000000001E-2</c:v>
                </c:pt>
                <c:pt idx="132">
                  <c:v>2.47E-2</c:v>
                </c:pt>
                <c:pt idx="133">
                  <c:v>5.3699999999999998E-2</c:v>
                </c:pt>
                <c:pt idx="134">
                  <c:v>0.01</c:v>
                </c:pt>
                <c:pt idx="135">
                  <c:v>8.9999999999999993E-3</c:v>
                </c:pt>
                <c:pt idx="136">
                  <c:v>1.8E-3</c:v>
                </c:pt>
                <c:pt idx="137">
                  <c:v>1.4200000000000001E-2</c:v>
                </c:pt>
                <c:pt idx="138">
                  <c:v>6.8999999999999999E-3</c:v>
                </c:pt>
                <c:pt idx="139">
                  <c:v>4.1999999999999997E-3</c:v>
                </c:pt>
                <c:pt idx="140">
                  <c:v>4.7000000000000002E-3</c:v>
                </c:pt>
                <c:pt idx="141">
                  <c:v>1.4E-3</c:v>
                </c:pt>
                <c:pt idx="142">
                  <c:v>8.3999999999999995E-3</c:v>
                </c:pt>
                <c:pt idx="143">
                  <c:v>2.0400000000000001E-2</c:v>
                </c:pt>
                <c:pt idx="144">
                  <c:v>3.0000000000000001E-3</c:v>
                </c:pt>
                <c:pt idx="145">
                  <c:v>3.8999999999999998E-3</c:v>
                </c:pt>
                <c:pt idx="146">
                  <c:v>4.7999999999999996E-3</c:v>
                </c:pt>
                <c:pt idx="147">
                  <c:v>5.0000000000000001E-3</c:v>
                </c:pt>
                <c:pt idx="148">
                  <c:v>2.8500000000000001E-2</c:v>
                </c:pt>
                <c:pt idx="149">
                  <c:v>2.8400000000000002E-2</c:v>
                </c:pt>
                <c:pt idx="150">
                  <c:v>2.6100000000000002E-2</c:v>
                </c:pt>
                <c:pt idx="151">
                  <c:v>7.1099999999999997E-2</c:v>
                </c:pt>
                <c:pt idx="152">
                  <c:v>4.2099999999999999E-2</c:v>
                </c:pt>
                <c:pt idx="153">
                  <c:v>4.4499999999999998E-2</c:v>
                </c:pt>
                <c:pt idx="154">
                  <c:v>3.61E-2</c:v>
                </c:pt>
                <c:pt idx="155">
                  <c:v>9.1999999999999998E-3</c:v>
                </c:pt>
                <c:pt idx="156">
                  <c:v>6.1000000000000004E-3</c:v>
                </c:pt>
                <c:pt idx="157">
                  <c:v>1.4800000000000001E-2</c:v>
                </c:pt>
                <c:pt idx="158">
                  <c:v>5.67E-2</c:v>
                </c:pt>
                <c:pt idx="159">
                  <c:v>3.7499999999999999E-2</c:v>
                </c:pt>
                <c:pt idx="160">
                  <c:v>1.2999999999999999E-2</c:v>
                </c:pt>
                <c:pt idx="161">
                  <c:v>3.6499999999999998E-2</c:v>
                </c:pt>
                <c:pt idx="162">
                  <c:v>4.5400000000000003E-2</c:v>
                </c:pt>
                <c:pt idx="163">
                  <c:v>7.17E-2</c:v>
                </c:pt>
                <c:pt idx="164">
                  <c:v>3.0499999999999999E-2</c:v>
                </c:pt>
                <c:pt idx="165">
                  <c:v>2.8899999999999999E-2</c:v>
                </c:pt>
                <c:pt idx="166">
                  <c:v>2.1000000000000001E-2</c:v>
                </c:pt>
                <c:pt idx="167">
                  <c:v>7.8399999999999997E-2</c:v>
                </c:pt>
                <c:pt idx="168">
                  <c:v>3.6600000000000001E-2</c:v>
                </c:pt>
                <c:pt idx="169">
                  <c:v>7.9000000000000008E-3</c:v>
                </c:pt>
                <c:pt idx="170">
                  <c:v>4.7999999999999996E-3</c:v>
                </c:pt>
                <c:pt idx="171">
                  <c:v>5.3E-3</c:v>
                </c:pt>
                <c:pt idx="172">
                  <c:v>2.5000000000000001E-3</c:v>
                </c:pt>
                <c:pt idx="173">
                  <c:v>7.6E-3</c:v>
                </c:pt>
                <c:pt idx="174">
                  <c:v>2.52E-2</c:v>
                </c:pt>
                <c:pt idx="175">
                  <c:v>5.7999999999999996E-3</c:v>
                </c:pt>
                <c:pt idx="176">
                  <c:v>2.07E-2</c:v>
                </c:pt>
                <c:pt idx="177">
                  <c:v>1.7600000000000001E-2</c:v>
                </c:pt>
                <c:pt idx="178">
                  <c:v>4.2700000000000002E-2</c:v>
                </c:pt>
                <c:pt idx="179">
                  <c:v>2.8000000000000001E-2</c:v>
                </c:pt>
                <c:pt idx="180">
                  <c:v>3.8E-3</c:v>
                </c:pt>
                <c:pt idx="181">
                  <c:v>1.2999999999999999E-2</c:v>
                </c:pt>
                <c:pt idx="182">
                  <c:v>4.7199999999999999E-2</c:v>
                </c:pt>
                <c:pt idx="183">
                  <c:v>4.1700000000000001E-2</c:v>
                </c:pt>
                <c:pt idx="184">
                  <c:v>6.6600000000000006E-2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D-4435-A230-3017488ED64F}"/>
            </c:ext>
          </c:extLst>
        </c:ser>
        <c:ser>
          <c:idx val="2"/>
          <c:order val="1"/>
          <c:tx>
            <c:v>STOE</c:v>
          </c:tx>
          <c:spPr>
            <a:ln w="15875"/>
          </c:spPr>
          <c:marker>
            <c:symbol val="triangle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STOE'!$C$12:$C$211</c:f>
              <c:numCache>
                <c:formatCode>0.00</c:formatCode>
                <c:ptCount val="200"/>
                <c:pt idx="14" formatCode="0.000">
                  <c:v>8.0000000000000002E-3</c:v>
                </c:pt>
                <c:pt idx="15" formatCode="0.000">
                  <c:v>8.0000000000000002E-3</c:v>
                </c:pt>
                <c:pt idx="16" formatCode="0.000">
                  <c:v>4.0000000000000001E-3</c:v>
                </c:pt>
                <c:pt idx="17" formatCode="0.000">
                  <c:v>6.0000000000000001E-3</c:v>
                </c:pt>
                <c:pt idx="18" formatCode="0.000">
                  <c:v>2E-3</c:v>
                </c:pt>
                <c:pt idx="19" formatCode="0.000">
                  <c:v>6.0000000000000001E-3</c:v>
                </c:pt>
                <c:pt idx="20" formatCode="0.000">
                  <c:v>2E-3</c:v>
                </c:pt>
                <c:pt idx="21" formatCode="0.000">
                  <c:v>4.3999999999999997E-2</c:v>
                </c:pt>
                <c:pt idx="22" formatCode="0.000">
                  <c:v>4.4999999999999998E-2</c:v>
                </c:pt>
                <c:pt idx="23" formatCode="0.000">
                  <c:v>4.0000000000000001E-3</c:v>
                </c:pt>
                <c:pt idx="24" formatCode="0.000">
                  <c:v>5.0000000000000001E-3</c:v>
                </c:pt>
                <c:pt idx="25" formatCode="0.000">
                  <c:v>5.0000000000000001E-3</c:v>
                </c:pt>
                <c:pt idx="26" formatCode="0.000">
                  <c:v>2E-3</c:v>
                </c:pt>
                <c:pt idx="27" formatCode="0.000">
                  <c:v>3.0000000000000001E-3</c:v>
                </c:pt>
                <c:pt idx="28" formatCode="0.000">
                  <c:v>2E-3</c:v>
                </c:pt>
                <c:pt idx="29" formatCode="0.000">
                  <c:v>2E-3</c:v>
                </c:pt>
                <c:pt idx="30" formatCode="0.000">
                  <c:v>2E-3</c:v>
                </c:pt>
                <c:pt idx="31" formatCode="0.000">
                  <c:v>7.0000000000000001E-3</c:v>
                </c:pt>
                <c:pt idx="32" formatCode="0.000">
                  <c:v>0.01</c:v>
                </c:pt>
                <c:pt idx="33" formatCode="0.000">
                  <c:v>3.0000000000000001E-3</c:v>
                </c:pt>
                <c:pt idx="34" formatCode="0.000">
                  <c:v>6.0000000000000001E-3</c:v>
                </c:pt>
                <c:pt idx="35" formatCode="0.000">
                  <c:v>4.2000000000000003E-2</c:v>
                </c:pt>
                <c:pt idx="36" formatCode="0.000">
                  <c:v>3.4000000000000002E-2</c:v>
                </c:pt>
                <c:pt idx="37" formatCode="0.000">
                  <c:v>5.0000000000000001E-3</c:v>
                </c:pt>
                <c:pt idx="38" formatCode="0.000">
                  <c:v>8.0000000000000002E-3</c:v>
                </c:pt>
                <c:pt idx="39" formatCode="0.000">
                  <c:v>6.0000000000000001E-3</c:v>
                </c:pt>
                <c:pt idx="40" formatCode="0.000">
                  <c:v>6.0000000000000001E-3</c:v>
                </c:pt>
                <c:pt idx="41" formatCode="0.000">
                  <c:v>0.23</c:v>
                </c:pt>
                <c:pt idx="42" formatCode="0.000">
                  <c:v>0.01</c:v>
                </c:pt>
                <c:pt idx="43" formatCode="0.000">
                  <c:v>1.4E-2</c:v>
                </c:pt>
                <c:pt idx="44" formatCode="0.000">
                  <c:v>4.9000000000000002E-2</c:v>
                </c:pt>
                <c:pt idx="45" formatCode="0.000">
                  <c:v>8.9999999999999993E-3</c:v>
                </c:pt>
                <c:pt idx="46" formatCode="0.000">
                  <c:v>6.0000000000000001E-3</c:v>
                </c:pt>
                <c:pt idx="47" formatCode="0.000">
                  <c:v>3.5999999999999999E-3</c:v>
                </c:pt>
                <c:pt idx="48" formatCode="0.000">
                  <c:v>1.5599999999999999E-2</c:v>
                </c:pt>
                <c:pt idx="49" formatCode="0.000">
                  <c:v>5.1000000000000004E-3</c:v>
                </c:pt>
                <c:pt idx="50" formatCode="0.000">
                  <c:v>1.3100000000000001E-2</c:v>
                </c:pt>
                <c:pt idx="51" formatCode="0.000">
                  <c:v>0.1056</c:v>
                </c:pt>
                <c:pt idx="52" formatCode="0.000">
                  <c:v>0.10390000000000001</c:v>
                </c:pt>
                <c:pt idx="53" formatCode="0.000">
                  <c:v>6.8699999999999997E-2</c:v>
                </c:pt>
                <c:pt idx="54" formatCode="0.000">
                  <c:v>1.2699999999999999E-2</c:v>
                </c:pt>
                <c:pt idx="55" formatCode="0.000">
                  <c:v>9.0999999999999998E-2</c:v>
                </c:pt>
                <c:pt idx="56" formatCode="0.000">
                  <c:v>8.0999999999999996E-3</c:v>
                </c:pt>
                <c:pt idx="57" formatCode="0.000">
                  <c:v>5.6500000000000002E-2</c:v>
                </c:pt>
                <c:pt idx="58" formatCode="0.000">
                  <c:v>0.20549999999999999</c:v>
                </c:pt>
                <c:pt idx="59" formatCode="0.000">
                  <c:v>0.4073</c:v>
                </c:pt>
                <c:pt idx="60" formatCode="0.000">
                  <c:v>0.55900000000000005</c:v>
                </c:pt>
                <c:pt idx="61" formatCode="0.000">
                  <c:v>0.52100000000000002</c:v>
                </c:pt>
                <c:pt idx="62" formatCode="0.000">
                  <c:v>0.188</c:v>
                </c:pt>
                <c:pt idx="63" formatCode="0.000">
                  <c:v>8.6999999999999994E-2</c:v>
                </c:pt>
                <c:pt idx="64" formatCode="0.000">
                  <c:v>0.40899999999999997</c:v>
                </c:pt>
                <c:pt idx="65" formatCode="0.000">
                  <c:v>0.29099999999999998</c:v>
                </c:pt>
                <c:pt idx="66" formatCode="0.000">
                  <c:v>0.27100000000000002</c:v>
                </c:pt>
                <c:pt idx="67" formatCode="0.000">
                  <c:v>2.4E-2</c:v>
                </c:pt>
                <c:pt idx="68" formatCode="0.000">
                  <c:v>7.0000000000000001E-3</c:v>
                </c:pt>
                <c:pt idx="69" formatCode="0.000">
                  <c:v>3.0000000000000001E-3</c:v>
                </c:pt>
                <c:pt idx="70" formatCode="0.000">
                  <c:v>1E-3</c:v>
                </c:pt>
                <c:pt idx="72" formatCode="0.000">
                  <c:v>3.0000000000000001E-3</c:v>
                </c:pt>
                <c:pt idx="73" formatCode="0.000">
                  <c:v>1.4E-3</c:v>
                </c:pt>
                <c:pt idx="74" formatCode="0.000">
                  <c:v>4.4000000000000003E-3</c:v>
                </c:pt>
                <c:pt idx="75" formatCode="0.000">
                  <c:v>8.6E-3</c:v>
                </c:pt>
                <c:pt idx="76" formatCode="0.000">
                  <c:v>4.8999999999999998E-3</c:v>
                </c:pt>
                <c:pt idx="77" formatCode="0.000">
                  <c:v>5.1799999999999999E-2</c:v>
                </c:pt>
                <c:pt idx="78" formatCode="0.000">
                  <c:v>0.14910000000000001</c:v>
                </c:pt>
                <c:pt idx="79" formatCode="0.000">
                  <c:v>2.2000000000000001E-3</c:v>
                </c:pt>
                <c:pt idx="80" formatCode="0.000">
                  <c:v>1.3599999999999999E-2</c:v>
                </c:pt>
                <c:pt idx="81" formatCode="0.000">
                  <c:v>5.3499999999999999E-2</c:v>
                </c:pt>
                <c:pt idx="82" formatCode="0.000">
                  <c:v>0.27779999999999999</c:v>
                </c:pt>
                <c:pt idx="83" formatCode="0.000">
                  <c:v>0.1061</c:v>
                </c:pt>
                <c:pt idx="84" formatCode="0.000">
                  <c:v>2.4199999999999999E-2</c:v>
                </c:pt>
                <c:pt idx="85" formatCode="0.000">
                  <c:v>8.0999999999999996E-3</c:v>
                </c:pt>
                <c:pt idx="86" formatCode="0.000">
                  <c:v>3.8999999999999998E-3</c:v>
                </c:pt>
                <c:pt idx="87" formatCode="0.000">
                  <c:v>0.1358</c:v>
                </c:pt>
                <c:pt idx="88" formatCode="0.000">
                  <c:v>0.37359999999999999</c:v>
                </c:pt>
                <c:pt idx="89" formatCode="0.000">
                  <c:v>0.31409999999999999</c:v>
                </c:pt>
                <c:pt idx="90" formatCode="0.000">
                  <c:v>0.22600000000000001</c:v>
                </c:pt>
                <c:pt idx="91" formatCode="0.000">
                  <c:v>4.0000000000000001E-3</c:v>
                </c:pt>
                <c:pt idx="92" formatCode="0.000">
                  <c:v>1.2999999999999999E-2</c:v>
                </c:pt>
                <c:pt idx="93" formatCode="0.000">
                  <c:v>3.7000000000000002E-3</c:v>
                </c:pt>
                <c:pt idx="94" formatCode="0.000">
                  <c:v>4.4999999999999997E-3</c:v>
                </c:pt>
                <c:pt idx="95" formatCode="0.000">
                  <c:v>1.5E-3</c:v>
                </c:pt>
                <c:pt idx="96" formatCode="0.000">
                  <c:v>3.3999999999999998E-3</c:v>
                </c:pt>
                <c:pt idx="97" formatCode="0.000">
                  <c:v>5.0599999999999999E-2</c:v>
                </c:pt>
                <c:pt idx="98" formatCode="0.000">
                  <c:v>3.0800000000000001E-2</c:v>
                </c:pt>
                <c:pt idx="99" formatCode="0.000">
                  <c:v>5.1799999999999999E-2</c:v>
                </c:pt>
                <c:pt idx="100" formatCode="0.000">
                  <c:v>2.0999999999999999E-3</c:v>
                </c:pt>
                <c:pt idx="101" formatCode="0.000">
                  <c:v>3.7600000000000001E-2</c:v>
                </c:pt>
                <c:pt idx="102" formatCode="0.000">
                  <c:v>0.12870000000000001</c:v>
                </c:pt>
                <c:pt idx="103" formatCode="0.000">
                  <c:v>0.1246</c:v>
                </c:pt>
                <c:pt idx="104" formatCode="0.000">
                  <c:v>7.9600000000000004E-2</c:v>
                </c:pt>
                <c:pt idx="105" formatCode="0.000">
                  <c:v>0.15859999999999999</c:v>
                </c:pt>
                <c:pt idx="106" formatCode="0.000">
                  <c:v>0.15670000000000001</c:v>
                </c:pt>
                <c:pt idx="107" formatCode="0.000">
                  <c:v>0.14249999999999999</c:v>
                </c:pt>
                <c:pt idx="108" formatCode="0.000">
                  <c:v>3.32E-2</c:v>
                </c:pt>
                <c:pt idx="109" formatCode="0.000">
                  <c:v>0.18029999999999999</c:v>
                </c:pt>
                <c:pt idx="110" formatCode="0.000">
                  <c:v>0.15310000000000001</c:v>
                </c:pt>
                <c:pt idx="111" formatCode="0.000">
                  <c:v>0.13500000000000001</c:v>
                </c:pt>
                <c:pt idx="112" formatCode="0.000">
                  <c:v>0.2112</c:v>
                </c:pt>
                <c:pt idx="113" formatCode="0.000">
                  <c:v>0.16059999999999999</c:v>
                </c:pt>
                <c:pt idx="114" formatCode="0.000">
                  <c:v>2.4299999999999999E-2</c:v>
                </c:pt>
                <c:pt idx="115" formatCode="0.000">
                  <c:v>0.27289999999999998</c:v>
                </c:pt>
                <c:pt idx="116" formatCode="0.000">
                  <c:v>0.20619999999999999</c:v>
                </c:pt>
                <c:pt idx="117" formatCode="0.000">
                  <c:v>0.33329999999999999</c:v>
                </c:pt>
                <c:pt idx="118" formatCode="0.000">
                  <c:v>2.1600000000000001E-2</c:v>
                </c:pt>
                <c:pt idx="119" formatCode="0.000">
                  <c:v>2.0299999999999999E-2</c:v>
                </c:pt>
                <c:pt idx="120" formatCode="0.000">
                  <c:v>2.2200000000000001E-2</c:v>
                </c:pt>
                <c:pt idx="121" formatCode="0.000">
                  <c:v>2.7900000000000001E-2</c:v>
                </c:pt>
                <c:pt idx="122" formatCode="0.000">
                  <c:v>0.29859999999999998</c:v>
                </c:pt>
                <c:pt idx="123" formatCode="0.000">
                  <c:v>7.3000000000000001E-3</c:v>
                </c:pt>
                <c:pt idx="124" formatCode="0.000">
                  <c:v>2.8999999999999998E-3</c:v>
                </c:pt>
                <c:pt idx="125" formatCode="0.000">
                  <c:v>2.8E-3</c:v>
                </c:pt>
                <c:pt idx="126" formatCode="0.000">
                  <c:v>5.7200000000000001E-2</c:v>
                </c:pt>
                <c:pt idx="127" formatCode="0.000">
                  <c:v>0.1177</c:v>
                </c:pt>
                <c:pt idx="129" formatCode="0.000">
                  <c:v>1.38E-2</c:v>
                </c:pt>
                <c:pt idx="130" formatCode="0.000">
                  <c:v>1.4500000000000001E-2</c:v>
                </c:pt>
                <c:pt idx="131" formatCode="0.000">
                  <c:v>4.3999999999999997E-2</c:v>
                </c:pt>
                <c:pt idx="132" formatCode="0.000">
                  <c:v>0.1221</c:v>
                </c:pt>
                <c:pt idx="133" formatCode="0.000">
                  <c:v>8.5900000000000004E-2</c:v>
                </c:pt>
                <c:pt idx="134" formatCode="0.000">
                  <c:v>2.8999999999999998E-3</c:v>
                </c:pt>
                <c:pt idx="135" formatCode="0.000">
                  <c:v>1.5E-3</c:v>
                </c:pt>
                <c:pt idx="136" formatCode="0.000">
                  <c:v>1.1999999999999999E-3</c:v>
                </c:pt>
                <c:pt idx="137" formatCode="0.000">
                  <c:v>8.3000000000000001E-3</c:v>
                </c:pt>
                <c:pt idx="138" formatCode="0.000">
                  <c:v>4.0000000000000001E-3</c:v>
                </c:pt>
                <c:pt idx="139" formatCode="0.000">
                  <c:v>5.7000000000000002E-3</c:v>
                </c:pt>
                <c:pt idx="140" formatCode="0.000">
                  <c:v>2.7000000000000001E-3</c:v>
                </c:pt>
                <c:pt idx="141" formatCode="0.000">
                  <c:v>1.1999999999999999E-3</c:v>
                </c:pt>
                <c:pt idx="142" formatCode="0.000">
                  <c:v>1.5E-3</c:v>
                </c:pt>
                <c:pt idx="143" formatCode="0.000">
                  <c:v>5.3E-3</c:v>
                </c:pt>
                <c:pt idx="144" formatCode="0.000">
                  <c:v>2.2000000000000001E-3</c:v>
                </c:pt>
                <c:pt idx="145" formatCode="0.000">
                  <c:v>2.5000000000000001E-3</c:v>
                </c:pt>
                <c:pt idx="146" formatCode="0.000">
                  <c:v>6.1000000000000004E-3</c:v>
                </c:pt>
                <c:pt idx="147" formatCode="0.000">
                  <c:v>4.3200000000000002E-2</c:v>
                </c:pt>
                <c:pt idx="148" formatCode="0.000">
                  <c:v>0.19450000000000001</c:v>
                </c:pt>
                <c:pt idx="149" formatCode="0.000">
                  <c:v>0.1925</c:v>
                </c:pt>
                <c:pt idx="150" formatCode="0.000">
                  <c:v>0.2525</c:v>
                </c:pt>
                <c:pt idx="151" formatCode="0.000">
                  <c:v>0.3201</c:v>
                </c:pt>
                <c:pt idx="152" formatCode="0.000">
                  <c:v>0.25979999999999998</c:v>
                </c:pt>
                <c:pt idx="153" formatCode="0.000">
                  <c:v>8.09E-2</c:v>
                </c:pt>
                <c:pt idx="154" formatCode="0.000">
                  <c:v>7.0599999999999996E-2</c:v>
                </c:pt>
                <c:pt idx="155" formatCode="0.000">
                  <c:v>9.2999999999999992E-3</c:v>
                </c:pt>
                <c:pt idx="156" formatCode="0.000">
                  <c:v>6.4000000000000003E-3</c:v>
                </c:pt>
                <c:pt idx="157" formatCode="0.000">
                  <c:v>4.2299999999999997E-2</c:v>
                </c:pt>
                <c:pt idx="158" formatCode="0.000">
                  <c:v>0.18779999999999999</c:v>
                </c:pt>
                <c:pt idx="159" formatCode="0.000">
                  <c:v>0.2079</c:v>
                </c:pt>
                <c:pt idx="160" formatCode="0.000">
                  <c:v>0.12909999999999999</c:v>
                </c:pt>
                <c:pt idx="162" formatCode="0.000">
                  <c:v>9.01E-2</c:v>
                </c:pt>
                <c:pt idx="163" formatCode="0.000">
                  <c:v>0.1661</c:v>
                </c:pt>
                <c:pt idx="164" formatCode="0.000">
                  <c:v>0.20780000000000001</c:v>
                </c:pt>
                <c:pt idx="165" formatCode="0.000">
                  <c:v>0.14910000000000001</c:v>
                </c:pt>
                <c:pt idx="166" formatCode="0.000">
                  <c:v>9.7100000000000006E-2</c:v>
                </c:pt>
                <c:pt idx="167" formatCode="0.000">
                  <c:v>0.21590000000000001</c:v>
                </c:pt>
                <c:pt idx="168" formatCode="0.000">
                  <c:v>7.3099999999999998E-2</c:v>
                </c:pt>
                <c:pt idx="169" formatCode="0.000">
                  <c:v>1.23E-2</c:v>
                </c:pt>
                <c:pt idx="170" formatCode="0.000">
                  <c:v>9.1999999999999998E-3</c:v>
                </c:pt>
                <c:pt idx="171" formatCode="0.000">
                  <c:v>4.4999999999999997E-3</c:v>
                </c:pt>
                <c:pt idx="172" formatCode="0.000">
                  <c:v>2.5999999999999999E-3</c:v>
                </c:pt>
                <c:pt idx="173" formatCode="0.000">
                  <c:v>1.21E-2</c:v>
                </c:pt>
                <c:pt idx="174" formatCode="0.000">
                  <c:v>5.0099999999999999E-2</c:v>
                </c:pt>
                <c:pt idx="175" formatCode="0.000">
                  <c:v>1.67E-2</c:v>
                </c:pt>
                <c:pt idx="176" formatCode="0.000">
                  <c:v>0.16919999999999999</c:v>
                </c:pt>
                <c:pt idx="177" formatCode="0.000">
                  <c:v>0.1767</c:v>
                </c:pt>
                <c:pt idx="178" formatCode="0.000">
                  <c:v>0.1497</c:v>
                </c:pt>
                <c:pt idx="179" formatCode="0.000">
                  <c:v>2.8899999999999999E-2</c:v>
                </c:pt>
                <c:pt idx="180" formatCode="0.000">
                  <c:v>2.2000000000000001E-3</c:v>
                </c:pt>
                <c:pt idx="182" formatCode="0.000">
                  <c:v>0.1099</c:v>
                </c:pt>
                <c:pt idx="183" formatCode="0.000">
                  <c:v>0.2016</c:v>
                </c:pt>
                <c:pt idx="184" formatCode="0.000">
                  <c:v>0.1105</c:v>
                </c:pt>
                <c:pt idx="185" formatCode="0.000">
                  <c:v>1.15E-2</c:v>
                </c:pt>
                <c:pt idx="186" formatCode="0.000">
                  <c:v>8.4500000000000006E-2</c:v>
                </c:pt>
                <c:pt idx="187" formatCode="0.000">
                  <c:v>6.2300000000000001E-2</c:v>
                </c:pt>
                <c:pt idx="188" formatCode="0.000">
                  <c:v>0.1971</c:v>
                </c:pt>
                <c:pt idx="189" formatCode="0.000">
                  <c:v>5.0099999999999999E-2</c:v>
                </c:pt>
                <c:pt idx="190" formatCode="0.000">
                  <c:v>0.14910000000000001</c:v>
                </c:pt>
                <c:pt idx="191" formatCode="0.000">
                  <c:v>2.5499999999999998E-2</c:v>
                </c:pt>
                <c:pt idx="192" formatCode="0.000">
                  <c:v>0.26960000000000001</c:v>
                </c:pt>
                <c:pt idx="193" formatCode="0.000">
                  <c:v>2.2200000000000001E-2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D-4435-A230-3017488ED64F}"/>
            </c:ext>
          </c:extLst>
        </c:ser>
        <c:ser>
          <c:idx val="0"/>
          <c:order val="2"/>
          <c:tx>
            <c:v>STOB</c:v>
          </c:tx>
          <c:spPr>
            <a:ln w="158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STOB'!$C$12:$C$376</c:f>
              <c:numCache>
                <c:formatCode>0.000</c:formatCode>
                <c:ptCount val="365"/>
                <c:pt idx="0">
                  <c:v>1.2E-2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3.0000000000000001E-3</c:v>
                </c:pt>
                <c:pt idx="6">
                  <c:v>6.0000000000000001E-3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1.2999999999999999E-2</c:v>
                </c:pt>
                <c:pt idx="10">
                  <c:v>3.0000000000000001E-3</c:v>
                </c:pt>
                <c:pt idx="11">
                  <c:v>4.0000000000000001E-3</c:v>
                </c:pt>
                <c:pt idx="12">
                  <c:v>8.0000000000000002E-3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7.0000000000000001E-3</c:v>
                </c:pt>
                <c:pt idx="16">
                  <c:v>5.0000000000000001E-3</c:v>
                </c:pt>
                <c:pt idx="17">
                  <c:v>1.0999999999999999E-2</c:v>
                </c:pt>
                <c:pt idx="18">
                  <c:v>3.0000000000000001E-3</c:v>
                </c:pt>
                <c:pt idx="19">
                  <c:v>0.01</c:v>
                </c:pt>
                <c:pt idx="20">
                  <c:v>5.0000000000000001E-3</c:v>
                </c:pt>
                <c:pt idx="21">
                  <c:v>3.9E-2</c:v>
                </c:pt>
                <c:pt idx="22">
                  <c:v>4.3999999999999997E-2</c:v>
                </c:pt>
                <c:pt idx="23">
                  <c:v>7.0000000000000001E-3</c:v>
                </c:pt>
                <c:pt idx="24">
                  <c:v>7.0000000000000001E-3</c:v>
                </c:pt>
                <c:pt idx="25">
                  <c:v>6.0000000000000001E-3</c:v>
                </c:pt>
                <c:pt idx="26">
                  <c:v>4.0000000000000001E-3</c:v>
                </c:pt>
                <c:pt idx="27">
                  <c:v>3.0000000000000001E-3</c:v>
                </c:pt>
                <c:pt idx="28">
                  <c:v>2E-3</c:v>
                </c:pt>
                <c:pt idx="29">
                  <c:v>4.0000000000000001E-3</c:v>
                </c:pt>
                <c:pt idx="30">
                  <c:v>2E-3</c:v>
                </c:pt>
                <c:pt idx="31">
                  <c:v>1.0999999999999999E-2</c:v>
                </c:pt>
                <c:pt idx="32">
                  <c:v>1.2E-2</c:v>
                </c:pt>
                <c:pt idx="33">
                  <c:v>2E-3</c:v>
                </c:pt>
                <c:pt idx="34">
                  <c:v>8.9999999999999993E-3</c:v>
                </c:pt>
                <c:pt idx="35">
                  <c:v>4.2000000000000003E-2</c:v>
                </c:pt>
                <c:pt idx="36">
                  <c:v>3.1E-2</c:v>
                </c:pt>
                <c:pt idx="37">
                  <c:v>6.0000000000000001E-3</c:v>
                </c:pt>
                <c:pt idx="38">
                  <c:v>8.9999999999999993E-3</c:v>
                </c:pt>
                <c:pt idx="39">
                  <c:v>8.9999999999999993E-3</c:v>
                </c:pt>
                <c:pt idx="40">
                  <c:v>1.4999999999999999E-2</c:v>
                </c:pt>
                <c:pt idx="41">
                  <c:v>0.29799999999999999</c:v>
                </c:pt>
                <c:pt idx="42">
                  <c:v>1.0999999999999999E-2</c:v>
                </c:pt>
                <c:pt idx="43">
                  <c:v>6.0000000000000001E-3</c:v>
                </c:pt>
                <c:pt idx="44">
                  <c:v>6.7000000000000004E-2</c:v>
                </c:pt>
                <c:pt idx="45">
                  <c:v>8.8000000000000005E-3</c:v>
                </c:pt>
                <c:pt idx="46">
                  <c:v>5.7000000000000002E-3</c:v>
                </c:pt>
                <c:pt idx="47">
                  <c:v>3.5999999999999999E-3</c:v>
                </c:pt>
                <c:pt idx="48">
                  <c:v>1.04E-2</c:v>
                </c:pt>
                <c:pt idx="49">
                  <c:v>3.7000000000000002E-3</c:v>
                </c:pt>
                <c:pt idx="50">
                  <c:v>9.4000000000000004E-3</c:v>
                </c:pt>
                <c:pt idx="51">
                  <c:v>0.1089</c:v>
                </c:pt>
                <c:pt idx="52">
                  <c:v>5.5199999999999999E-2</c:v>
                </c:pt>
                <c:pt idx="53">
                  <c:v>5.8900000000000001E-2</c:v>
                </c:pt>
                <c:pt idx="54">
                  <c:v>1.0500000000000001E-2</c:v>
                </c:pt>
                <c:pt idx="55">
                  <c:v>7.8E-2</c:v>
                </c:pt>
                <c:pt idx="56">
                  <c:v>1.06E-2</c:v>
                </c:pt>
                <c:pt idx="57">
                  <c:v>6.6799999999999998E-2</c:v>
                </c:pt>
                <c:pt idx="58">
                  <c:v>0.22850000000000001</c:v>
                </c:pt>
                <c:pt idx="59">
                  <c:v>0.46029999999999999</c:v>
                </c:pt>
                <c:pt idx="60">
                  <c:v>0.57099999999999995</c:v>
                </c:pt>
                <c:pt idx="61">
                  <c:v>0.59</c:v>
                </c:pt>
                <c:pt idx="62">
                  <c:v>0.247</c:v>
                </c:pt>
                <c:pt idx="63">
                  <c:v>9.1999999999999998E-2</c:v>
                </c:pt>
                <c:pt idx="64">
                  <c:v>0.52</c:v>
                </c:pt>
                <c:pt idx="65">
                  <c:v>0.36899999999999999</c:v>
                </c:pt>
                <c:pt idx="66">
                  <c:v>0.251</c:v>
                </c:pt>
                <c:pt idx="67">
                  <c:v>2.5999999999999999E-2</c:v>
                </c:pt>
                <c:pt idx="68">
                  <c:v>8.9999999999999993E-3</c:v>
                </c:pt>
                <c:pt idx="69">
                  <c:v>4.0000000000000001E-3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4.0000000000000001E-3</c:v>
                </c:pt>
                <c:pt idx="73">
                  <c:v>2.8E-3</c:v>
                </c:pt>
                <c:pt idx="74">
                  <c:v>3.8E-3</c:v>
                </c:pt>
                <c:pt idx="75">
                  <c:v>9.2999999999999992E-3</c:v>
                </c:pt>
                <c:pt idx="76">
                  <c:v>6.1000000000000004E-3</c:v>
                </c:pt>
                <c:pt idx="77">
                  <c:v>5.7799999999999997E-2</c:v>
                </c:pt>
                <c:pt idx="78">
                  <c:v>0.15140000000000001</c:v>
                </c:pt>
                <c:pt idx="79">
                  <c:v>3.0000000000000001E-3</c:v>
                </c:pt>
                <c:pt idx="80">
                  <c:v>1.11E-2</c:v>
                </c:pt>
                <c:pt idx="81">
                  <c:v>5.2499999999999998E-2</c:v>
                </c:pt>
                <c:pt idx="82">
                  <c:v>0.41959999999999997</c:v>
                </c:pt>
                <c:pt idx="83">
                  <c:v>0.1285</c:v>
                </c:pt>
                <c:pt idx="84">
                  <c:v>1.49E-2</c:v>
                </c:pt>
                <c:pt idx="85">
                  <c:v>4.0000000000000001E-3</c:v>
                </c:pt>
                <c:pt idx="86">
                  <c:v>3.5999999999999999E-3</c:v>
                </c:pt>
                <c:pt idx="87">
                  <c:v>0.17330000000000001</c:v>
                </c:pt>
                <c:pt idx="88">
                  <c:v>0.48559999999999998</c:v>
                </c:pt>
                <c:pt idx="89">
                  <c:v>0.37969999999999998</c:v>
                </c:pt>
                <c:pt idx="90">
                  <c:v>0.28339999999999999</c:v>
                </c:pt>
                <c:pt idx="91">
                  <c:v>6.8999999999999999E-3</c:v>
                </c:pt>
                <c:pt idx="92">
                  <c:v>1.43E-2</c:v>
                </c:pt>
                <c:pt idx="93">
                  <c:v>4.5999999999999999E-3</c:v>
                </c:pt>
                <c:pt idx="94">
                  <c:v>1.32E-2</c:v>
                </c:pt>
                <c:pt idx="95">
                  <c:v>2.1100000000000001E-2</c:v>
                </c:pt>
                <c:pt idx="96">
                  <c:v>2.7400000000000001E-2</c:v>
                </c:pt>
                <c:pt idx="97">
                  <c:v>4.7500000000000001E-2</c:v>
                </c:pt>
                <c:pt idx="98">
                  <c:v>3.15E-2</c:v>
                </c:pt>
                <c:pt idx="99">
                  <c:v>4.7500000000000001E-2</c:v>
                </c:pt>
                <c:pt idx="100">
                  <c:v>2.5000000000000001E-3</c:v>
                </c:pt>
                <c:pt idx="101">
                  <c:v>4.0800000000000003E-2</c:v>
                </c:pt>
                <c:pt idx="102">
                  <c:v>0.1356</c:v>
                </c:pt>
                <c:pt idx="104">
                  <c:v>9.9400000000000002E-2</c:v>
                </c:pt>
                <c:pt idx="105">
                  <c:v>0.20680000000000001</c:v>
                </c:pt>
                <c:pt idx="106">
                  <c:v>0.21299999999999999</c:v>
                </c:pt>
                <c:pt idx="107">
                  <c:v>0.1444</c:v>
                </c:pt>
                <c:pt idx="108">
                  <c:v>4.1300000000000003E-2</c:v>
                </c:pt>
                <c:pt idx="109">
                  <c:v>0.23</c:v>
                </c:pt>
                <c:pt idx="110">
                  <c:v>0.19989999999999999</c:v>
                </c:pt>
                <c:pt idx="111">
                  <c:v>0.1158</c:v>
                </c:pt>
                <c:pt idx="112">
                  <c:v>0.30320000000000003</c:v>
                </c:pt>
                <c:pt idx="113">
                  <c:v>0.20250000000000001</c:v>
                </c:pt>
                <c:pt idx="114">
                  <c:v>2.6800000000000001E-2</c:v>
                </c:pt>
                <c:pt idx="115">
                  <c:v>0.31619999999999998</c:v>
                </c:pt>
                <c:pt idx="116">
                  <c:v>0.22489999999999999</c:v>
                </c:pt>
                <c:pt idx="117">
                  <c:v>0.36990000000000001</c:v>
                </c:pt>
                <c:pt idx="118">
                  <c:v>1.2E-2</c:v>
                </c:pt>
                <c:pt idx="119">
                  <c:v>1.89E-2</c:v>
                </c:pt>
                <c:pt idx="120">
                  <c:v>2.2100000000000002E-2</c:v>
                </c:pt>
                <c:pt idx="121">
                  <c:v>2.2200000000000001E-2</c:v>
                </c:pt>
                <c:pt idx="122">
                  <c:v>0.30370000000000003</c:v>
                </c:pt>
                <c:pt idx="123">
                  <c:v>7.0000000000000001E-3</c:v>
                </c:pt>
                <c:pt idx="124">
                  <c:v>2.8E-3</c:v>
                </c:pt>
                <c:pt idx="125">
                  <c:v>2.8E-3</c:v>
                </c:pt>
                <c:pt idx="126">
                  <c:v>6.4500000000000002E-2</c:v>
                </c:pt>
                <c:pt idx="127">
                  <c:v>0.11550000000000001</c:v>
                </c:pt>
                <c:pt idx="128">
                  <c:v>1.6899999999999998E-2</c:v>
                </c:pt>
                <c:pt idx="129">
                  <c:v>6.7999999999999996E-3</c:v>
                </c:pt>
                <c:pt idx="130">
                  <c:v>1.04E-2</c:v>
                </c:pt>
                <c:pt idx="131">
                  <c:v>5.8700000000000002E-2</c:v>
                </c:pt>
                <c:pt idx="132">
                  <c:v>0.17100000000000001</c:v>
                </c:pt>
                <c:pt idx="133">
                  <c:v>0.11749999999999999</c:v>
                </c:pt>
                <c:pt idx="134">
                  <c:v>1.6999999999999999E-3</c:v>
                </c:pt>
                <c:pt idx="135">
                  <c:v>1.4E-3</c:v>
                </c:pt>
                <c:pt idx="136">
                  <c:v>1.6000000000000001E-3</c:v>
                </c:pt>
                <c:pt idx="137">
                  <c:v>9.7999999999999997E-3</c:v>
                </c:pt>
                <c:pt idx="138">
                  <c:v>3.0999999999999999E-3</c:v>
                </c:pt>
                <c:pt idx="139">
                  <c:v>3.5999999999999999E-3</c:v>
                </c:pt>
                <c:pt idx="140">
                  <c:v>4.7000000000000002E-3</c:v>
                </c:pt>
                <c:pt idx="141">
                  <c:v>2.2000000000000001E-3</c:v>
                </c:pt>
                <c:pt idx="142">
                  <c:v>3.0999999999999999E-3</c:v>
                </c:pt>
                <c:pt idx="143">
                  <c:v>5.4999999999999997E-3</c:v>
                </c:pt>
                <c:pt idx="144">
                  <c:v>2.0999999999999999E-3</c:v>
                </c:pt>
                <c:pt idx="145">
                  <c:v>1.9E-3</c:v>
                </c:pt>
                <c:pt idx="146">
                  <c:v>4.8999999999999998E-3</c:v>
                </c:pt>
                <c:pt idx="147">
                  <c:v>6.3600000000000004E-2</c:v>
                </c:pt>
                <c:pt idx="148">
                  <c:v>0.26169999999999999</c:v>
                </c:pt>
                <c:pt idx="149">
                  <c:v>0.22770000000000001</c:v>
                </c:pt>
                <c:pt idx="150">
                  <c:v>0.34870000000000001</c:v>
                </c:pt>
                <c:pt idx="151">
                  <c:v>0.3664</c:v>
                </c:pt>
                <c:pt idx="152">
                  <c:v>0.27279999999999999</c:v>
                </c:pt>
                <c:pt idx="153">
                  <c:v>7.3400000000000007E-2</c:v>
                </c:pt>
                <c:pt idx="154">
                  <c:v>8.2100000000000006E-2</c:v>
                </c:pt>
                <c:pt idx="155">
                  <c:v>9.1000000000000004E-3</c:v>
                </c:pt>
                <c:pt idx="156">
                  <c:v>6.1999999999999998E-3</c:v>
                </c:pt>
                <c:pt idx="157">
                  <c:v>5.2999999999999999E-2</c:v>
                </c:pt>
                <c:pt idx="158">
                  <c:v>0.25080000000000002</c:v>
                </c:pt>
                <c:pt idx="159">
                  <c:v>0.24629999999999999</c:v>
                </c:pt>
                <c:pt idx="160">
                  <c:v>0.19289999999999999</c:v>
                </c:pt>
                <c:pt idx="161">
                  <c:v>0.218</c:v>
                </c:pt>
                <c:pt idx="162">
                  <c:v>0.1024</c:v>
                </c:pt>
                <c:pt idx="163">
                  <c:v>0.18679999999999999</c:v>
                </c:pt>
                <c:pt idx="164">
                  <c:v>0.30620000000000003</c:v>
                </c:pt>
                <c:pt idx="165">
                  <c:v>0.18790000000000001</c:v>
                </c:pt>
                <c:pt idx="166">
                  <c:v>0.11990000000000001</c:v>
                </c:pt>
                <c:pt idx="167">
                  <c:v>0.1792</c:v>
                </c:pt>
                <c:pt idx="168">
                  <c:v>7.7100000000000002E-2</c:v>
                </c:pt>
                <c:pt idx="169">
                  <c:v>9.5999999999999992E-3</c:v>
                </c:pt>
                <c:pt idx="170">
                  <c:v>7.9000000000000008E-3</c:v>
                </c:pt>
                <c:pt idx="171">
                  <c:v>4.3E-3</c:v>
                </c:pt>
                <c:pt idx="172">
                  <c:v>2.5000000000000001E-3</c:v>
                </c:pt>
                <c:pt idx="173">
                  <c:v>2.2200000000000001E-2</c:v>
                </c:pt>
                <c:pt idx="174">
                  <c:v>5.3499999999999999E-2</c:v>
                </c:pt>
                <c:pt idx="175">
                  <c:v>0.19700000000000001</c:v>
                </c:pt>
                <c:pt idx="176">
                  <c:v>0.22170000000000001</c:v>
                </c:pt>
                <c:pt idx="177">
                  <c:v>0.22720000000000001</c:v>
                </c:pt>
                <c:pt idx="178">
                  <c:v>0.1807</c:v>
                </c:pt>
                <c:pt idx="179">
                  <c:v>2.5399999999999999E-2</c:v>
                </c:pt>
                <c:pt idx="180">
                  <c:v>1.1999999999999999E-3</c:v>
                </c:pt>
                <c:pt idx="181">
                  <c:v>2.4400000000000002E-2</c:v>
                </c:pt>
                <c:pt idx="182">
                  <c:v>0.11070000000000001</c:v>
                </c:pt>
                <c:pt idx="183">
                  <c:v>0.26129999999999998</c:v>
                </c:pt>
                <c:pt idx="184">
                  <c:v>0.1086</c:v>
                </c:pt>
                <c:pt idx="185">
                  <c:v>6.1999999999999998E-3</c:v>
                </c:pt>
                <c:pt idx="186">
                  <c:v>6.2600000000000003E-2</c:v>
                </c:pt>
                <c:pt idx="187">
                  <c:v>6.5500000000000003E-2</c:v>
                </c:pt>
                <c:pt idx="188">
                  <c:v>0.26079999999999998</c:v>
                </c:pt>
                <c:pt idx="189">
                  <c:v>6.6299999999999998E-2</c:v>
                </c:pt>
                <c:pt idx="190">
                  <c:v>0.2001</c:v>
                </c:pt>
                <c:pt idx="191">
                  <c:v>4.1500000000000002E-2</c:v>
                </c:pt>
                <c:pt idx="192">
                  <c:v>0.30049999999999999</c:v>
                </c:pt>
                <c:pt idx="193">
                  <c:v>2.5000000000000001E-2</c:v>
                </c:pt>
                <c:pt idx="208">
                  <c:v>3.0000000000000001E-3</c:v>
                </c:pt>
                <c:pt idx="209">
                  <c:v>7.6E-3</c:v>
                </c:pt>
                <c:pt idx="210">
                  <c:v>8.0000000000000002E-3</c:v>
                </c:pt>
                <c:pt idx="211">
                  <c:v>2.5000000000000001E-3</c:v>
                </c:pt>
                <c:pt idx="212">
                  <c:v>2.3E-3</c:v>
                </c:pt>
                <c:pt idx="213">
                  <c:v>3.3999999999999998E-3</c:v>
                </c:pt>
                <c:pt idx="214">
                  <c:v>5.1000000000000004E-3</c:v>
                </c:pt>
                <c:pt idx="215">
                  <c:v>8.6E-3</c:v>
                </c:pt>
                <c:pt idx="216">
                  <c:v>7.1000000000000004E-3</c:v>
                </c:pt>
                <c:pt idx="217">
                  <c:v>1.2999999999999999E-3</c:v>
                </c:pt>
                <c:pt idx="218">
                  <c:v>1.6000000000000001E-3</c:v>
                </c:pt>
                <c:pt idx="219">
                  <c:v>8.9999999999999998E-4</c:v>
                </c:pt>
                <c:pt idx="220">
                  <c:v>2.8999999999999998E-3</c:v>
                </c:pt>
                <c:pt idx="221">
                  <c:v>2.3999999999999998E-3</c:v>
                </c:pt>
                <c:pt idx="222">
                  <c:v>6.7999999999999996E-3</c:v>
                </c:pt>
                <c:pt idx="223">
                  <c:v>1.5299999999999999E-2</c:v>
                </c:pt>
                <c:pt idx="224">
                  <c:v>1.18E-2</c:v>
                </c:pt>
                <c:pt idx="225">
                  <c:v>1.12E-2</c:v>
                </c:pt>
                <c:pt idx="226">
                  <c:v>5.1999999999999998E-3</c:v>
                </c:pt>
                <c:pt idx="227">
                  <c:v>3.0000000000000001E-3</c:v>
                </c:pt>
                <c:pt idx="228">
                  <c:v>5.1999999999999998E-3</c:v>
                </c:pt>
                <c:pt idx="229">
                  <c:v>9.4999999999999998E-3</c:v>
                </c:pt>
                <c:pt idx="230">
                  <c:v>9.1999999999999998E-3</c:v>
                </c:pt>
                <c:pt idx="231">
                  <c:v>4.3E-3</c:v>
                </c:pt>
                <c:pt idx="232">
                  <c:v>2.86E-2</c:v>
                </c:pt>
                <c:pt idx="233">
                  <c:v>3.0999999999999999E-3</c:v>
                </c:pt>
                <c:pt idx="234">
                  <c:v>1.15E-2</c:v>
                </c:pt>
                <c:pt idx="235">
                  <c:v>1.1299999999999999E-2</c:v>
                </c:pt>
                <c:pt idx="236">
                  <c:v>2.0400000000000001E-2</c:v>
                </c:pt>
                <c:pt idx="237">
                  <c:v>2.0999999999999999E-3</c:v>
                </c:pt>
                <c:pt idx="238">
                  <c:v>3.0000000000000001E-3</c:v>
                </c:pt>
                <c:pt idx="239">
                  <c:v>2.2000000000000001E-3</c:v>
                </c:pt>
                <c:pt idx="240">
                  <c:v>1.5E-3</c:v>
                </c:pt>
                <c:pt idx="241">
                  <c:v>6.4000000000000003E-3</c:v>
                </c:pt>
                <c:pt idx="242">
                  <c:v>6.3E-3</c:v>
                </c:pt>
                <c:pt idx="243">
                  <c:v>3.8999999999999998E-3</c:v>
                </c:pt>
                <c:pt idx="244">
                  <c:v>1.15E-2</c:v>
                </c:pt>
                <c:pt idx="245">
                  <c:v>1.2699999999999999E-2</c:v>
                </c:pt>
                <c:pt idx="246">
                  <c:v>1.4800000000000001E-2</c:v>
                </c:pt>
                <c:pt idx="247">
                  <c:v>2.0799999999999999E-2</c:v>
                </c:pt>
                <c:pt idx="248">
                  <c:v>1.7299999999999999E-2</c:v>
                </c:pt>
                <c:pt idx="249">
                  <c:v>3.8399999999999997E-2</c:v>
                </c:pt>
                <c:pt idx="250">
                  <c:v>2.6800000000000001E-2</c:v>
                </c:pt>
                <c:pt idx="251">
                  <c:v>1.84E-2</c:v>
                </c:pt>
                <c:pt idx="252">
                  <c:v>4.8999999999999998E-3</c:v>
                </c:pt>
                <c:pt idx="253">
                  <c:v>2.5999999999999999E-3</c:v>
                </c:pt>
                <c:pt idx="254">
                  <c:v>1.17E-2</c:v>
                </c:pt>
                <c:pt idx="255">
                  <c:v>3.0499999999999999E-2</c:v>
                </c:pt>
                <c:pt idx="256">
                  <c:v>2.5000000000000001E-2</c:v>
                </c:pt>
                <c:pt idx="257">
                  <c:v>6.4999999999999997E-3</c:v>
                </c:pt>
                <c:pt idx="258">
                  <c:v>7.4000000000000003E-3</c:v>
                </c:pt>
                <c:pt idx="259">
                  <c:v>3.1E-2</c:v>
                </c:pt>
                <c:pt idx="260">
                  <c:v>2.0899999999999998E-2</c:v>
                </c:pt>
                <c:pt idx="261">
                  <c:v>8.6999999999999994E-3</c:v>
                </c:pt>
                <c:pt idx="262">
                  <c:v>5.57E-2</c:v>
                </c:pt>
                <c:pt idx="263">
                  <c:v>1.04E-2</c:v>
                </c:pt>
                <c:pt idx="264">
                  <c:v>8.1000000000000003E-2</c:v>
                </c:pt>
                <c:pt idx="265">
                  <c:v>1.0800000000000001E-2</c:v>
                </c:pt>
                <c:pt idx="266">
                  <c:v>4.8999999999999998E-3</c:v>
                </c:pt>
                <c:pt idx="267">
                  <c:v>9.1899999999999996E-2</c:v>
                </c:pt>
                <c:pt idx="268">
                  <c:v>8.3000000000000001E-3</c:v>
                </c:pt>
                <c:pt idx="269">
                  <c:v>5.7999999999999996E-3</c:v>
                </c:pt>
                <c:pt idx="270">
                  <c:v>3.6900000000000002E-2</c:v>
                </c:pt>
                <c:pt idx="271">
                  <c:v>5.1000000000000004E-3</c:v>
                </c:pt>
                <c:pt idx="272">
                  <c:v>8.3999999999999995E-3</c:v>
                </c:pt>
                <c:pt idx="273">
                  <c:v>2.0500000000000001E-2</c:v>
                </c:pt>
                <c:pt idx="274">
                  <c:v>3.3E-3</c:v>
                </c:pt>
                <c:pt idx="275">
                  <c:v>1.6999999999999999E-3</c:v>
                </c:pt>
                <c:pt idx="276">
                  <c:v>1.0699999999999999E-2</c:v>
                </c:pt>
                <c:pt idx="277">
                  <c:v>1.2699999999999999E-2</c:v>
                </c:pt>
                <c:pt idx="278">
                  <c:v>2.0999999999999999E-3</c:v>
                </c:pt>
                <c:pt idx="279">
                  <c:v>1.6199999999999999E-2</c:v>
                </c:pt>
                <c:pt idx="280">
                  <c:v>0.16250000000000001</c:v>
                </c:pt>
                <c:pt idx="281">
                  <c:v>0.1203</c:v>
                </c:pt>
                <c:pt idx="282">
                  <c:v>7.0199999999999999E-2</c:v>
                </c:pt>
                <c:pt idx="283">
                  <c:v>7.7999999999999996E-3</c:v>
                </c:pt>
                <c:pt idx="284">
                  <c:v>8.3999999999999995E-3</c:v>
                </c:pt>
                <c:pt idx="285">
                  <c:v>0.48270000000000002</c:v>
                </c:pt>
                <c:pt idx="286">
                  <c:v>5.0000000000000001E-3</c:v>
                </c:pt>
                <c:pt idx="287">
                  <c:v>0.58150000000000002</c:v>
                </c:pt>
                <c:pt idx="288">
                  <c:v>0.52259999999999995</c:v>
                </c:pt>
                <c:pt idx="289">
                  <c:v>0.62290000000000001</c:v>
                </c:pt>
                <c:pt idx="290">
                  <c:v>0.61</c:v>
                </c:pt>
                <c:pt idx="291">
                  <c:v>3.2000000000000002E-3</c:v>
                </c:pt>
                <c:pt idx="292">
                  <c:v>3.5999999999999999E-3</c:v>
                </c:pt>
                <c:pt idx="293">
                  <c:v>1.8E-3</c:v>
                </c:pt>
                <c:pt idx="294">
                  <c:v>3.3999999999999998E-3</c:v>
                </c:pt>
                <c:pt idx="295">
                  <c:v>0.47389999999999999</c:v>
                </c:pt>
                <c:pt idx="296">
                  <c:v>0.76580000000000004</c:v>
                </c:pt>
                <c:pt idx="297">
                  <c:v>0.30620000000000003</c:v>
                </c:pt>
                <c:pt idx="298">
                  <c:v>3.7000000000000002E-3</c:v>
                </c:pt>
                <c:pt idx="299">
                  <c:v>7.4300000000000005E-2</c:v>
                </c:pt>
                <c:pt idx="300">
                  <c:v>0.28299999999999997</c:v>
                </c:pt>
                <c:pt idx="301">
                  <c:v>1.1599999999999999E-2</c:v>
                </c:pt>
                <c:pt idx="302">
                  <c:v>9.5999999999999992E-3</c:v>
                </c:pt>
                <c:pt idx="303">
                  <c:v>0.17430000000000001</c:v>
                </c:pt>
                <c:pt idx="304">
                  <c:v>4.8999999999999998E-3</c:v>
                </c:pt>
                <c:pt idx="305">
                  <c:v>0.15490000000000001</c:v>
                </c:pt>
                <c:pt idx="306">
                  <c:v>5.2400000000000002E-2</c:v>
                </c:pt>
                <c:pt idx="308">
                  <c:v>3.3999999999999998E-3</c:v>
                </c:pt>
                <c:pt idx="309">
                  <c:v>3.3E-3</c:v>
                </c:pt>
                <c:pt idx="310">
                  <c:v>2.8E-3</c:v>
                </c:pt>
                <c:pt idx="311">
                  <c:v>0.33700000000000002</c:v>
                </c:pt>
                <c:pt idx="312">
                  <c:v>0.21529999999999999</c:v>
                </c:pt>
                <c:pt idx="313">
                  <c:v>0.60950000000000004</c:v>
                </c:pt>
                <c:pt idx="314">
                  <c:v>0.52859999999999996</c:v>
                </c:pt>
                <c:pt idx="315">
                  <c:v>0.26369999999999999</c:v>
                </c:pt>
                <c:pt idx="316">
                  <c:v>4.1999999999999997E-3</c:v>
                </c:pt>
                <c:pt idx="317">
                  <c:v>5.7999999999999996E-3</c:v>
                </c:pt>
                <c:pt idx="318">
                  <c:v>8.8999999999999999E-3</c:v>
                </c:pt>
                <c:pt idx="319">
                  <c:v>2.8999999999999998E-3</c:v>
                </c:pt>
                <c:pt idx="320">
                  <c:v>5.1000000000000004E-3</c:v>
                </c:pt>
                <c:pt idx="321">
                  <c:v>5.4999999999999997E-3</c:v>
                </c:pt>
                <c:pt idx="322">
                  <c:v>5.3E-3</c:v>
                </c:pt>
                <c:pt idx="323">
                  <c:v>0.1449</c:v>
                </c:pt>
                <c:pt idx="324">
                  <c:v>0.25430000000000003</c:v>
                </c:pt>
                <c:pt idx="325">
                  <c:v>0.29780000000000001</c:v>
                </c:pt>
                <c:pt idx="326">
                  <c:v>0.60219999999999996</c:v>
                </c:pt>
                <c:pt idx="327">
                  <c:v>9.9099999999999994E-2</c:v>
                </c:pt>
                <c:pt idx="328">
                  <c:v>0.15759999999999999</c:v>
                </c:pt>
                <c:pt idx="329">
                  <c:v>3.8E-3</c:v>
                </c:pt>
                <c:pt idx="330">
                  <c:v>6.1600000000000002E-2</c:v>
                </c:pt>
                <c:pt idx="331">
                  <c:v>1.1361000000000001</c:v>
                </c:pt>
                <c:pt idx="332">
                  <c:v>3.5999999999999999E-3</c:v>
                </c:pt>
                <c:pt idx="333">
                  <c:v>2.3999999999999998E-3</c:v>
                </c:pt>
                <c:pt idx="334">
                  <c:v>1E-3</c:v>
                </c:pt>
                <c:pt idx="335">
                  <c:v>1.8E-3</c:v>
                </c:pt>
                <c:pt idx="336">
                  <c:v>6.8900000000000003E-2</c:v>
                </c:pt>
                <c:pt idx="337">
                  <c:v>2.0999999999999999E-3</c:v>
                </c:pt>
                <c:pt idx="338">
                  <c:v>2.1100000000000001E-2</c:v>
                </c:pt>
                <c:pt idx="339">
                  <c:v>9.8799999999999999E-2</c:v>
                </c:pt>
                <c:pt idx="340">
                  <c:v>2.4199999999999999E-2</c:v>
                </c:pt>
                <c:pt idx="341">
                  <c:v>3.2000000000000002E-3</c:v>
                </c:pt>
                <c:pt idx="342">
                  <c:v>3.3999999999999998E-3</c:v>
                </c:pt>
                <c:pt idx="343">
                  <c:v>8.6E-3</c:v>
                </c:pt>
                <c:pt idx="344">
                  <c:v>4.3E-3</c:v>
                </c:pt>
                <c:pt idx="345">
                  <c:v>1.2999999999999999E-3</c:v>
                </c:pt>
                <c:pt idx="346">
                  <c:v>8.6E-3</c:v>
                </c:pt>
                <c:pt idx="347">
                  <c:v>4.0000000000000001E-3</c:v>
                </c:pt>
                <c:pt idx="348">
                  <c:v>4.4000000000000003E-3</c:v>
                </c:pt>
                <c:pt idx="349">
                  <c:v>0.13850000000000001</c:v>
                </c:pt>
                <c:pt idx="350">
                  <c:v>5.11E-2</c:v>
                </c:pt>
                <c:pt idx="351">
                  <c:v>1.26E-2</c:v>
                </c:pt>
                <c:pt idx="352">
                  <c:v>2.8999999999999998E-3</c:v>
                </c:pt>
                <c:pt idx="353">
                  <c:v>0.36680000000000001</c:v>
                </c:pt>
                <c:pt idx="354">
                  <c:v>0.71830000000000005</c:v>
                </c:pt>
                <c:pt idx="355">
                  <c:v>0.82750000000000001</c:v>
                </c:pt>
                <c:pt idx="356">
                  <c:v>0.3488</c:v>
                </c:pt>
                <c:pt idx="357">
                  <c:v>2.5999999999999999E-3</c:v>
                </c:pt>
                <c:pt idx="358">
                  <c:v>1.4E-3</c:v>
                </c:pt>
                <c:pt idx="359">
                  <c:v>3.4700000000000002E-2</c:v>
                </c:pt>
                <c:pt idx="360">
                  <c:v>0.1313</c:v>
                </c:pt>
                <c:pt idx="361">
                  <c:v>1.9E-3</c:v>
                </c:pt>
                <c:pt idx="362">
                  <c:v>1.9E-3</c:v>
                </c:pt>
                <c:pt idx="363">
                  <c:v>1.6999999999999999E-3</c:v>
                </c:pt>
                <c:pt idx="364">
                  <c:v>2.2000000000000001E-3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D-4435-A230-3017488ED64F}"/>
            </c:ext>
          </c:extLst>
        </c:ser>
        <c:ser>
          <c:idx val="4"/>
          <c:order val="3"/>
          <c:tx>
            <c:v>STOA</c:v>
          </c:tx>
          <c:spPr>
            <a:ln w="15875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STOA'!$C$12:$C$376</c:f>
              <c:numCache>
                <c:formatCode>0.00</c:formatCode>
                <c:ptCount val="365"/>
                <c:pt idx="14" formatCode="0.000">
                  <c:v>7.0000000000000001E-3</c:v>
                </c:pt>
                <c:pt idx="15" formatCode="0.000">
                  <c:v>5.0000000000000001E-3</c:v>
                </c:pt>
                <c:pt idx="16" formatCode="0.000">
                  <c:v>4.0000000000000001E-3</c:v>
                </c:pt>
                <c:pt idx="17" formatCode="0.000">
                  <c:v>4.0000000000000001E-3</c:v>
                </c:pt>
                <c:pt idx="18" formatCode="0.000">
                  <c:v>1E-3</c:v>
                </c:pt>
                <c:pt idx="19" formatCode="0.000">
                  <c:v>4.0000000000000001E-3</c:v>
                </c:pt>
                <c:pt idx="20" formatCode="0.000">
                  <c:v>2E-3</c:v>
                </c:pt>
                <c:pt idx="21" formatCode="0.000">
                  <c:v>1.7000000000000001E-2</c:v>
                </c:pt>
                <c:pt idx="22" formatCode="0.000">
                  <c:v>3.6999999999999998E-2</c:v>
                </c:pt>
                <c:pt idx="23" formatCode="0.000">
                  <c:v>7.0000000000000001E-3</c:v>
                </c:pt>
                <c:pt idx="24" formatCode="0.000">
                  <c:v>1.4999999999999999E-2</c:v>
                </c:pt>
                <c:pt idx="25" formatCode="0.000">
                  <c:v>4.0000000000000001E-3</c:v>
                </c:pt>
                <c:pt idx="26" formatCode="0.000">
                  <c:v>2E-3</c:v>
                </c:pt>
                <c:pt idx="27" formatCode="0.000">
                  <c:v>2E-3</c:v>
                </c:pt>
                <c:pt idx="28" formatCode="0.000">
                  <c:v>2E-3</c:v>
                </c:pt>
                <c:pt idx="29" formatCode="0.000">
                  <c:v>2E-3</c:v>
                </c:pt>
                <c:pt idx="30" formatCode="0.000">
                  <c:v>3.0000000000000001E-3</c:v>
                </c:pt>
                <c:pt idx="31" formatCode="0.000">
                  <c:v>2.1000000000000001E-2</c:v>
                </c:pt>
                <c:pt idx="32" formatCode="0.000">
                  <c:v>1.4E-2</c:v>
                </c:pt>
                <c:pt idx="34" formatCode="0.000">
                  <c:v>8.0000000000000002E-3</c:v>
                </c:pt>
                <c:pt idx="35" formatCode="0.000">
                  <c:v>4.8000000000000001E-2</c:v>
                </c:pt>
                <c:pt idx="36" formatCode="0.000">
                  <c:v>3.3000000000000002E-2</c:v>
                </c:pt>
                <c:pt idx="37" formatCode="0.000">
                  <c:v>5.0000000000000001E-3</c:v>
                </c:pt>
                <c:pt idx="38" formatCode="0.000">
                  <c:v>8.0000000000000002E-3</c:v>
                </c:pt>
                <c:pt idx="39" formatCode="0.000">
                  <c:v>6.0000000000000001E-3</c:v>
                </c:pt>
                <c:pt idx="40" formatCode="0.000">
                  <c:v>7.0000000000000001E-3</c:v>
                </c:pt>
                <c:pt idx="41" formatCode="0.000">
                  <c:v>0.47199999999999998</c:v>
                </c:pt>
                <c:pt idx="42" formatCode="0.000">
                  <c:v>1.4999999999999999E-2</c:v>
                </c:pt>
                <c:pt idx="43" formatCode="0.000">
                  <c:v>1.0999999999999999E-2</c:v>
                </c:pt>
                <c:pt idx="44" formatCode="0.000">
                  <c:v>0.107</c:v>
                </c:pt>
                <c:pt idx="45" formatCode="0.000">
                  <c:v>4.5999999999999999E-3</c:v>
                </c:pt>
                <c:pt idx="46" formatCode="0.000">
                  <c:v>5.1000000000000004E-3</c:v>
                </c:pt>
                <c:pt idx="47" formatCode="0.000">
                  <c:v>2.5000000000000001E-3</c:v>
                </c:pt>
                <c:pt idx="48" formatCode="0.000">
                  <c:v>6.7999999999999996E-3</c:v>
                </c:pt>
                <c:pt idx="49" formatCode="0.000">
                  <c:v>2.7000000000000001E-3</c:v>
                </c:pt>
                <c:pt idx="50" formatCode="0.000">
                  <c:v>6.4000000000000003E-3</c:v>
                </c:pt>
                <c:pt idx="51" formatCode="0.000">
                  <c:v>9.0499999999999997E-2</c:v>
                </c:pt>
                <c:pt idx="52" formatCode="0.000">
                  <c:v>2.3300000000000001E-2</c:v>
                </c:pt>
                <c:pt idx="53" formatCode="0.000">
                  <c:v>1.2699999999999999E-2</c:v>
                </c:pt>
                <c:pt idx="54" formatCode="0.000">
                  <c:v>7.0000000000000001E-3</c:v>
                </c:pt>
                <c:pt idx="55" formatCode="0.000">
                  <c:v>1.5599999999999999E-2</c:v>
                </c:pt>
                <c:pt idx="56" formatCode="0.000">
                  <c:v>1.66E-2</c:v>
                </c:pt>
                <c:pt idx="57" formatCode="0.000">
                  <c:v>6.2899999999999998E-2</c:v>
                </c:pt>
                <c:pt idx="58" formatCode="0.000">
                  <c:v>0.2621</c:v>
                </c:pt>
                <c:pt idx="59" formatCode="0.000">
                  <c:v>0.41959999999999997</c:v>
                </c:pt>
                <c:pt idx="60" formatCode="0.000">
                  <c:v>0.33800000000000002</c:v>
                </c:pt>
                <c:pt idx="61" formatCode="0.000">
                  <c:v>0.3649</c:v>
                </c:pt>
                <c:pt idx="62" formatCode="0.000">
                  <c:v>0.22570000000000001</c:v>
                </c:pt>
                <c:pt idx="63" formatCode="0.000">
                  <c:v>0.1212</c:v>
                </c:pt>
                <c:pt idx="64" formatCode="0.000">
                  <c:v>0.59489999999999998</c:v>
                </c:pt>
                <c:pt idx="65" formatCode="0.000">
                  <c:v>0.40620000000000001</c:v>
                </c:pt>
                <c:pt idx="66" formatCode="0.000">
                  <c:v>0.22900000000000001</c:v>
                </c:pt>
                <c:pt idx="67" formatCode="0.000">
                  <c:v>1.41E-2</c:v>
                </c:pt>
                <c:pt idx="68" formatCode="0.000">
                  <c:v>8.5000000000000006E-3</c:v>
                </c:pt>
                <c:pt idx="69" formatCode="0.000">
                  <c:v>3.5999999999999999E-3</c:v>
                </c:pt>
                <c:pt idx="70" formatCode="0.000">
                  <c:v>2.0999999999999999E-3</c:v>
                </c:pt>
                <c:pt idx="71" formatCode="0.000">
                  <c:v>1.4E-3</c:v>
                </c:pt>
                <c:pt idx="72" formatCode="0.000">
                  <c:v>3.0000000000000001E-3</c:v>
                </c:pt>
                <c:pt idx="73" formatCode="0.000">
                  <c:v>1.6999999999999999E-3</c:v>
                </c:pt>
                <c:pt idx="74" formatCode="0.000">
                  <c:v>2.8E-3</c:v>
                </c:pt>
                <c:pt idx="75" formatCode="0.000">
                  <c:v>7.1000000000000004E-3</c:v>
                </c:pt>
                <c:pt idx="76" formatCode="0.000">
                  <c:v>6.1000000000000004E-3</c:v>
                </c:pt>
                <c:pt idx="77" formatCode="0.000">
                  <c:v>6.6699999999999995E-2</c:v>
                </c:pt>
                <c:pt idx="78" formatCode="0.000">
                  <c:v>0.15790000000000001</c:v>
                </c:pt>
                <c:pt idx="79" formatCode="0.000">
                  <c:v>2.3999999999999998E-3</c:v>
                </c:pt>
                <c:pt idx="80" formatCode="0.000">
                  <c:v>1.17E-2</c:v>
                </c:pt>
                <c:pt idx="81" formatCode="0.000">
                  <c:v>4.4299999999999999E-2</c:v>
                </c:pt>
                <c:pt idx="82" formatCode="0.000">
                  <c:v>0.23380000000000001</c:v>
                </c:pt>
                <c:pt idx="83" formatCode="0.000">
                  <c:v>7.2999999999999995E-2</c:v>
                </c:pt>
                <c:pt idx="84" formatCode="0.000">
                  <c:v>7.4999999999999997E-3</c:v>
                </c:pt>
                <c:pt idx="85" formatCode="0.000">
                  <c:v>2.5000000000000001E-3</c:v>
                </c:pt>
                <c:pt idx="86" formatCode="0.000">
                  <c:v>3.5000000000000001E-3</c:v>
                </c:pt>
                <c:pt idx="87" formatCode="0.000">
                  <c:v>8.3500000000000005E-2</c:v>
                </c:pt>
                <c:pt idx="88" formatCode="0.000">
                  <c:v>0.36280000000000001</c:v>
                </c:pt>
                <c:pt idx="89" formatCode="0.000">
                  <c:v>0.30709999999999998</c:v>
                </c:pt>
                <c:pt idx="90" formatCode="0.000">
                  <c:v>0.13139999999999999</c:v>
                </c:pt>
                <c:pt idx="91" formatCode="0.000">
                  <c:v>4.7999999999999996E-3</c:v>
                </c:pt>
                <c:pt idx="92" formatCode="0.000">
                  <c:v>1.2E-2</c:v>
                </c:pt>
                <c:pt idx="93" formatCode="0.000">
                  <c:v>9.7000000000000003E-3</c:v>
                </c:pt>
                <c:pt idx="94" formatCode="0.000">
                  <c:v>4.0000000000000001E-3</c:v>
                </c:pt>
                <c:pt idx="95" formatCode="0.000">
                  <c:v>1.8E-3</c:v>
                </c:pt>
                <c:pt idx="96" formatCode="0.000">
                  <c:v>2.5000000000000001E-3</c:v>
                </c:pt>
                <c:pt idx="97" formatCode="0.000">
                  <c:v>2.87E-2</c:v>
                </c:pt>
                <c:pt idx="98" formatCode="0.000">
                  <c:v>2.2700000000000001E-2</c:v>
                </c:pt>
                <c:pt idx="99" formatCode="0.000">
                  <c:v>4.1200000000000001E-2</c:v>
                </c:pt>
                <c:pt idx="100" formatCode="0.000">
                  <c:v>1.1000000000000001E-3</c:v>
                </c:pt>
                <c:pt idx="101" formatCode="0.000">
                  <c:v>2.3400000000000001E-2</c:v>
                </c:pt>
                <c:pt idx="102" formatCode="0.000">
                  <c:v>6.6500000000000004E-2</c:v>
                </c:pt>
                <c:pt idx="103" formatCode="0.000">
                  <c:v>9.3600000000000003E-2</c:v>
                </c:pt>
                <c:pt idx="104" formatCode="0.000">
                  <c:v>8.7800000000000003E-2</c:v>
                </c:pt>
                <c:pt idx="105" formatCode="0.000">
                  <c:v>0.14050000000000001</c:v>
                </c:pt>
                <c:pt idx="106" formatCode="0.000">
                  <c:v>0.1333</c:v>
                </c:pt>
                <c:pt idx="107" formatCode="0.000">
                  <c:v>0.1371</c:v>
                </c:pt>
                <c:pt idx="108" formatCode="0.000">
                  <c:v>4.1799999999999997E-2</c:v>
                </c:pt>
                <c:pt idx="109" formatCode="0.000">
                  <c:v>0.16039999999999999</c:v>
                </c:pt>
                <c:pt idx="110" formatCode="0.000">
                  <c:v>0.1018</c:v>
                </c:pt>
                <c:pt idx="111" formatCode="0.000">
                  <c:v>0.109</c:v>
                </c:pt>
                <c:pt idx="112" formatCode="0.000">
                  <c:v>0.29260000000000003</c:v>
                </c:pt>
                <c:pt idx="113" formatCode="0.000">
                  <c:v>0.22559999999999999</c:v>
                </c:pt>
                <c:pt idx="114" formatCode="0.000">
                  <c:v>3.3799999999999997E-2</c:v>
                </c:pt>
                <c:pt idx="115" formatCode="0.000">
                  <c:v>0.35010000000000002</c:v>
                </c:pt>
                <c:pt idx="116" formatCode="0.000">
                  <c:v>0.22869999999999999</c:v>
                </c:pt>
                <c:pt idx="117" formatCode="0.000">
                  <c:v>0.31780000000000003</c:v>
                </c:pt>
                <c:pt idx="118" formatCode="0.000">
                  <c:v>1.0500000000000001E-2</c:v>
                </c:pt>
                <c:pt idx="119" formatCode="0.000">
                  <c:v>1.1599999999999999E-2</c:v>
                </c:pt>
                <c:pt idx="120" formatCode="0.000">
                  <c:v>2.2800000000000001E-2</c:v>
                </c:pt>
                <c:pt idx="121" formatCode="0.000">
                  <c:v>5.8999999999999999E-3</c:v>
                </c:pt>
                <c:pt idx="122" formatCode="0.000">
                  <c:v>0.25359999999999999</c:v>
                </c:pt>
                <c:pt idx="123" formatCode="0.000">
                  <c:v>5.7000000000000002E-3</c:v>
                </c:pt>
                <c:pt idx="124" formatCode="0.000">
                  <c:v>2.8E-3</c:v>
                </c:pt>
                <c:pt idx="125" formatCode="0.000">
                  <c:v>4.4000000000000003E-3</c:v>
                </c:pt>
                <c:pt idx="126" formatCode="0.000">
                  <c:v>5.1799999999999999E-2</c:v>
                </c:pt>
                <c:pt idx="127" formatCode="0.000">
                  <c:v>6.4600000000000005E-2</c:v>
                </c:pt>
                <c:pt idx="131" formatCode="0.000">
                  <c:v>4.5999999999999999E-2</c:v>
                </c:pt>
                <c:pt idx="132" formatCode="0.000">
                  <c:v>0.1242</c:v>
                </c:pt>
                <c:pt idx="133" formatCode="0.000">
                  <c:v>5.7200000000000001E-2</c:v>
                </c:pt>
                <c:pt idx="134" formatCode="0.000">
                  <c:v>2E-3</c:v>
                </c:pt>
                <c:pt idx="135" formatCode="0.000">
                  <c:v>1.2999999999999999E-3</c:v>
                </c:pt>
                <c:pt idx="136" formatCode="0.000">
                  <c:v>1.9E-3</c:v>
                </c:pt>
                <c:pt idx="137" formatCode="0.000">
                  <c:v>6.1000000000000004E-3</c:v>
                </c:pt>
                <c:pt idx="138" formatCode="0.000">
                  <c:v>4.4000000000000003E-3</c:v>
                </c:pt>
                <c:pt idx="139" formatCode="0.000">
                  <c:v>5.1000000000000004E-3</c:v>
                </c:pt>
                <c:pt idx="140" formatCode="0.000">
                  <c:v>4.7000000000000002E-3</c:v>
                </c:pt>
                <c:pt idx="141" formatCode="0.000">
                  <c:v>1.6999999999999999E-3</c:v>
                </c:pt>
                <c:pt idx="142" formatCode="0.000">
                  <c:v>1.1000000000000001E-3</c:v>
                </c:pt>
                <c:pt idx="143" formatCode="0.000">
                  <c:v>1.6000000000000001E-3</c:v>
                </c:pt>
                <c:pt idx="144" formatCode="0.000">
                  <c:v>1.5E-3</c:v>
                </c:pt>
                <c:pt idx="145" formatCode="0.000">
                  <c:v>1.9E-3</c:v>
                </c:pt>
                <c:pt idx="146" formatCode="0.000">
                  <c:v>4.3E-3</c:v>
                </c:pt>
                <c:pt idx="147" formatCode="0.000">
                  <c:v>6.4899999999999999E-2</c:v>
                </c:pt>
                <c:pt idx="148" formatCode="0.000">
                  <c:v>0.25</c:v>
                </c:pt>
                <c:pt idx="149" formatCode="0.000">
                  <c:v>0.1802</c:v>
                </c:pt>
                <c:pt idx="150" formatCode="0.000">
                  <c:v>0.35520000000000002</c:v>
                </c:pt>
                <c:pt idx="151" formatCode="0.000">
                  <c:v>0.23130000000000001</c:v>
                </c:pt>
                <c:pt idx="152" formatCode="0.000">
                  <c:v>0.11409999999999999</c:v>
                </c:pt>
                <c:pt idx="153" formatCode="0.000">
                  <c:v>2.9000000000000001E-2</c:v>
                </c:pt>
                <c:pt idx="154" formatCode="0.000">
                  <c:v>5.8999999999999997E-2</c:v>
                </c:pt>
                <c:pt idx="155" formatCode="0.000">
                  <c:v>7.1000000000000004E-3</c:v>
                </c:pt>
                <c:pt idx="156" formatCode="0.000">
                  <c:v>4.1999999999999997E-3</c:v>
                </c:pt>
                <c:pt idx="157" formatCode="0.000">
                  <c:v>6.9400000000000003E-2</c:v>
                </c:pt>
                <c:pt idx="158" formatCode="0.000">
                  <c:v>0.24579999999999999</c:v>
                </c:pt>
                <c:pt idx="159" formatCode="0.000">
                  <c:v>0.16259999999999999</c:v>
                </c:pt>
                <c:pt idx="160" formatCode="0.000">
                  <c:v>0.1258</c:v>
                </c:pt>
                <c:pt idx="161" formatCode="0.000">
                  <c:v>0.1782</c:v>
                </c:pt>
                <c:pt idx="162" formatCode="0.000">
                  <c:v>0.1017</c:v>
                </c:pt>
                <c:pt idx="163" formatCode="0.000">
                  <c:v>0.2029</c:v>
                </c:pt>
                <c:pt idx="164" formatCode="0.000">
                  <c:v>0.22969999999999999</c:v>
                </c:pt>
                <c:pt idx="165" formatCode="0.000">
                  <c:v>0.14849999999999999</c:v>
                </c:pt>
                <c:pt idx="166" formatCode="0.000">
                  <c:v>0.13250000000000001</c:v>
                </c:pt>
                <c:pt idx="167" formatCode="0.000">
                  <c:v>0.1216</c:v>
                </c:pt>
                <c:pt idx="168" formatCode="0.000">
                  <c:v>7.2900000000000006E-2</c:v>
                </c:pt>
                <c:pt idx="169" formatCode="0.000">
                  <c:v>1.18E-2</c:v>
                </c:pt>
                <c:pt idx="170" formatCode="0.000">
                  <c:v>7.7000000000000002E-3</c:v>
                </c:pt>
                <c:pt idx="171" formatCode="0.000">
                  <c:v>3.8999999999999998E-3</c:v>
                </c:pt>
                <c:pt idx="172" formatCode="0.000">
                  <c:v>2.7000000000000001E-3</c:v>
                </c:pt>
                <c:pt idx="173" formatCode="0.000">
                  <c:v>1.9900000000000001E-2</c:v>
                </c:pt>
                <c:pt idx="174" formatCode="0.000">
                  <c:v>4.7800000000000002E-2</c:v>
                </c:pt>
                <c:pt idx="175" formatCode="0.000">
                  <c:v>2.5100000000000001E-2</c:v>
                </c:pt>
                <c:pt idx="176" formatCode="0.000">
                  <c:v>0.2089</c:v>
                </c:pt>
                <c:pt idx="177" formatCode="0.000">
                  <c:v>0.18229999999999999</c:v>
                </c:pt>
                <c:pt idx="178" formatCode="0.000">
                  <c:v>0.15559999999999999</c:v>
                </c:pt>
                <c:pt idx="179" formatCode="0.000">
                  <c:v>1.9400000000000001E-2</c:v>
                </c:pt>
                <c:pt idx="180" formatCode="0.000">
                  <c:v>1.6000000000000001E-3</c:v>
                </c:pt>
                <c:pt idx="181" formatCode="0.000">
                  <c:v>2.06E-2</c:v>
                </c:pt>
                <c:pt idx="182" formatCode="0.000">
                  <c:v>6.1899999999999997E-2</c:v>
                </c:pt>
                <c:pt idx="183" formatCode="0.000">
                  <c:v>0.19869999999999999</c:v>
                </c:pt>
                <c:pt idx="184" formatCode="0.000">
                  <c:v>5.4899999999999997E-2</c:v>
                </c:pt>
                <c:pt idx="185" formatCode="0.000">
                  <c:v>5.0000000000000001E-3</c:v>
                </c:pt>
                <c:pt idx="186" formatCode="0.000">
                  <c:v>1.4E-2</c:v>
                </c:pt>
                <c:pt idx="187" formatCode="0.000">
                  <c:v>5.8400000000000001E-2</c:v>
                </c:pt>
                <c:pt idx="188" formatCode="0.000">
                  <c:v>0.21790000000000001</c:v>
                </c:pt>
                <c:pt idx="189" formatCode="0.000">
                  <c:v>6.4100000000000004E-2</c:v>
                </c:pt>
                <c:pt idx="190" formatCode="0.000">
                  <c:v>0.15840000000000001</c:v>
                </c:pt>
                <c:pt idx="191" formatCode="0.000">
                  <c:v>4.0800000000000003E-2</c:v>
                </c:pt>
                <c:pt idx="192" formatCode="0.000">
                  <c:v>0.2482</c:v>
                </c:pt>
                <c:pt idx="193" formatCode="0.000">
                  <c:v>2.23E-2</c:v>
                </c:pt>
                <c:pt idx="204" formatCode="0.000">
                  <c:v>2.2700000000000001E-2</c:v>
                </c:pt>
                <c:pt idx="205" formatCode="0.000">
                  <c:v>7.4000000000000003E-3</c:v>
                </c:pt>
                <c:pt idx="206" formatCode="0.000">
                  <c:v>0.01</c:v>
                </c:pt>
                <c:pt idx="207" formatCode="0.000">
                  <c:v>9.7000000000000003E-3</c:v>
                </c:pt>
                <c:pt idx="208" formatCode="0.000">
                  <c:v>6.0000000000000001E-3</c:v>
                </c:pt>
                <c:pt idx="209" formatCode="0.000">
                  <c:v>6.0000000000000001E-3</c:v>
                </c:pt>
                <c:pt idx="210" formatCode="0.000">
                  <c:v>8.3000000000000001E-3</c:v>
                </c:pt>
                <c:pt idx="211" formatCode="0.000">
                  <c:v>5.0000000000000001E-3</c:v>
                </c:pt>
                <c:pt idx="212" formatCode="0.000">
                  <c:v>4.8999999999999998E-3</c:v>
                </c:pt>
                <c:pt idx="213" formatCode="0.000">
                  <c:v>3.8999999999999998E-3</c:v>
                </c:pt>
                <c:pt idx="214" formatCode="0.000">
                  <c:v>5.3E-3</c:v>
                </c:pt>
                <c:pt idx="215" formatCode="0.000">
                  <c:v>9.1000000000000004E-3</c:v>
                </c:pt>
                <c:pt idx="216" formatCode="0.000">
                  <c:v>6.3E-3</c:v>
                </c:pt>
                <c:pt idx="217" formatCode="0.000">
                  <c:v>2.3999999999999998E-3</c:v>
                </c:pt>
                <c:pt idx="218" formatCode="0.000">
                  <c:v>3.0999999999999999E-3</c:v>
                </c:pt>
                <c:pt idx="219" formatCode="0.000">
                  <c:v>2.2000000000000001E-3</c:v>
                </c:pt>
                <c:pt idx="220" formatCode="0.000">
                  <c:v>4.1999999999999997E-3</c:v>
                </c:pt>
                <c:pt idx="221" formatCode="0.000">
                  <c:v>2.7000000000000001E-3</c:v>
                </c:pt>
                <c:pt idx="222" formatCode="0.000">
                  <c:v>7.1000000000000004E-3</c:v>
                </c:pt>
                <c:pt idx="223" formatCode="0.000">
                  <c:v>1.03E-2</c:v>
                </c:pt>
                <c:pt idx="224" formatCode="0.000">
                  <c:v>1.0800000000000001E-2</c:v>
                </c:pt>
                <c:pt idx="225" formatCode="0.000">
                  <c:v>9.7999999999999997E-3</c:v>
                </c:pt>
                <c:pt idx="226" formatCode="0.000">
                  <c:v>2.8999999999999998E-3</c:v>
                </c:pt>
                <c:pt idx="227" formatCode="0.000">
                  <c:v>3.0000000000000001E-3</c:v>
                </c:pt>
                <c:pt idx="228" formatCode="0.000">
                  <c:v>7.0000000000000001E-3</c:v>
                </c:pt>
                <c:pt idx="229" formatCode="0.000">
                  <c:v>6.4000000000000003E-3</c:v>
                </c:pt>
                <c:pt idx="230" formatCode="0.000">
                  <c:v>8.8000000000000005E-3</c:v>
                </c:pt>
                <c:pt idx="231" formatCode="0.000">
                  <c:v>6.4999999999999997E-3</c:v>
                </c:pt>
                <c:pt idx="232" formatCode="0.000">
                  <c:v>1.5699999999999999E-2</c:v>
                </c:pt>
                <c:pt idx="233" formatCode="0.000">
                  <c:v>3.3E-3</c:v>
                </c:pt>
                <c:pt idx="234" formatCode="0.000">
                  <c:v>9.4999999999999998E-3</c:v>
                </c:pt>
                <c:pt idx="235" formatCode="0.000">
                  <c:v>8.8000000000000005E-3</c:v>
                </c:pt>
                <c:pt idx="236" formatCode="0.000">
                  <c:v>1.9E-2</c:v>
                </c:pt>
                <c:pt idx="237" formatCode="0.000">
                  <c:v>3.7000000000000002E-3</c:v>
                </c:pt>
                <c:pt idx="238" formatCode="0.000">
                  <c:v>3.3999999999999998E-3</c:v>
                </c:pt>
                <c:pt idx="239" formatCode="0.000">
                  <c:v>1.4E-3</c:v>
                </c:pt>
                <c:pt idx="240" formatCode="0.000">
                  <c:v>1.2999999999999999E-3</c:v>
                </c:pt>
                <c:pt idx="241" formatCode="0.000">
                  <c:v>5.1999999999999998E-3</c:v>
                </c:pt>
                <c:pt idx="242" formatCode="0.000">
                  <c:v>6.1999999999999998E-3</c:v>
                </c:pt>
                <c:pt idx="243" formatCode="0.000">
                  <c:v>4.8999999999999998E-3</c:v>
                </c:pt>
                <c:pt idx="244" formatCode="0.000">
                  <c:v>9.7999999999999997E-3</c:v>
                </c:pt>
                <c:pt idx="245" formatCode="0.000">
                  <c:v>1.03E-2</c:v>
                </c:pt>
                <c:pt idx="246" formatCode="0.000">
                  <c:v>9.5999999999999992E-3</c:v>
                </c:pt>
                <c:pt idx="247" formatCode="0.000">
                  <c:v>9.5999999999999992E-3</c:v>
                </c:pt>
                <c:pt idx="248" formatCode="0.000">
                  <c:v>1.5900000000000001E-2</c:v>
                </c:pt>
                <c:pt idx="249" formatCode="0.000">
                  <c:v>2.8899999999999999E-2</c:v>
                </c:pt>
                <c:pt idx="250" formatCode="0.000">
                  <c:v>2.18E-2</c:v>
                </c:pt>
                <c:pt idx="251" formatCode="0.000">
                  <c:v>3.5000000000000001E-3</c:v>
                </c:pt>
                <c:pt idx="252" formatCode="0.000">
                  <c:v>3.5000000000000001E-3</c:v>
                </c:pt>
                <c:pt idx="253" formatCode="0.000">
                  <c:v>4.5999999999999999E-3</c:v>
                </c:pt>
                <c:pt idx="254" formatCode="0.000">
                  <c:v>1.6400000000000001E-2</c:v>
                </c:pt>
                <c:pt idx="255" formatCode="0.000">
                  <c:v>2.1499999999999998E-2</c:v>
                </c:pt>
                <c:pt idx="256" formatCode="0.000">
                  <c:v>1.0200000000000001E-2</c:v>
                </c:pt>
                <c:pt idx="257" formatCode="0.000">
                  <c:v>4.7999999999999996E-3</c:v>
                </c:pt>
                <c:pt idx="258" formatCode="0.000">
                  <c:v>9.2999999999999992E-3</c:v>
                </c:pt>
                <c:pt idx="259" formatCode="0.000">
                  <c:v>3.61E-2</c:v>
                </c:pt>
                <c:pt idx="260" formatCode="0.000">
                  <c:v>1.0500000000000001E-2</c:v>
                </c:pt>
                <c:pt idx="261" formatCode="0.000">
                  <c:v>7.1999999999999998E-3</c:v>
                </c:pt>
                <c:pt idx="262" formatCode="0.000">
                  <c:v>4.6699999999999998E-2</c:v>
                </c:pt>
                <c:pt idx="263" formatCode="0.000">
                  <c:v>1.4E-2</c:v>
                </c:pt>
                <c:pt idx="264" formatCode="0.000">
                  <c:v>2.6700000000000002E-2</c:v>
                </c:pt>
                <c:pt idx="265" formatCode="0.000">
                  <c:v>9.5999999999999992E-3</c:v>
                </c:pt>
                <c:pt idx="266" formatCode="0.000">
                  <c:v>6.8999999999999999E-3</c:v>
                </c:pt>
                <c:pt idx="267" formatCode="0.000">
                  <c:v>3.7699999999999997E-2</c:v>
                </c:pt>
                <c:pt idx="268" formatCode="0.000">
                  <c:v>4.5999999999999999E-3</c:v>
                </c:pt>
                <c:pt idx="269" formatCode="0.000">
                  <c:v>4.4999999999999997E-3</c:v>
                </c:pt>
                <c:pt idx="270" formatCode="0.000">
                  <c:v>1.2699999999999999E-2</c:v>
                </c:pt>
                <c:pt idx="271" formatCode="0.000">
                  <c:v>3.5999999999999999E-3</c:v>
                </c:pt>
                <c:pt idx="272" formatCode="0.000">
                  <c:v>4.4999999999999997E-3</c:v>
                </c:pt>
                <c:pt idx="273" formatCode="0.000">
                  <c:v>5.7999999999999996E-3</c:v>
                </c:pt>
                <c:pt idx="274" formatCode="0.000">
                  <c:v>2.0999999999999999E-3</c:v>
                </c:pt>
                <c:pt idx="275" formatCode="0.000">
                  <c:v>1.5E-3</c:v>
                </c:pt>
                <c:pt idx="276" formatCode="0.000">
                  <c:v>3.7000000000000002E-3</c:v>
                </c:pt>
                <c:pt idx="277" formatCode="0.000">
                  <c:v>3.0000000000000001E-3</c:v>
                </c:pt>
                <c:pt idx="278" formatCode="0.000">
                  <c:v>2.0999999999999999E-3</c:v>
                </c:pt>
                <c:pt idx="279" formatCode="0.000">
                  <c:v>1.47E-2</c:v>
                </c:pt>
                <c:pt idx="280" formatCode="0.000">
                  <c:v>4.48E-2</c:v>
                </c:pt>
                <c:pt idx="281" formatCode="0.000">
                  <c:v>6.3200000000000006E-2</c:v>
                </c:pt>
                <c:pt idx="282" formatCode="0.000">
                  <c:v>2.7199999999999998E-2</c:v>
                </c:pt>
                <c:pt idx="283" formatCode="0.000">
                  <c:v>8.8000000000000005E-3</c:v>
                </c:pt>
                <c:pt idx="284" formatCode="0.000">
                  <c:v>8.5000000000000006E-3</c:v>
                </c:pt>
                <c:pt idx="285" formatCode="0.000">
                  <c:v>0.37509999999999999</c:v>
                </c:pt>
                <c:pt idx="286" formatCode="0.000">
                  <c:v>7.1000000000000004E-3</c:v>
                </c:pt>
                <c:pt idx="287" formatCode="0.000">
                  <c:v>0.56710000000000005</c:v>
                </c:pt>
                <c:pt idx="288" formatCode="0.000">
                  <c:v>0.2437</c:v>
                </c:pt>
                <c:pt idx="289" formatCode="0.000">
                  <c:v>0.48659999999999998</c:v>
                </c:pt>
                <c:pt idx="290" formatCode="0.000">
                  <c:v>0.44030000000000002</c:v>
                </c:pt>
                <c:pt idx="291" formatCode="0.000">
                  <c:v>3.0999999999999999E-3</c:v>
                </c:pt>
                <c:pt idx="292" formatCode="0.000">
                  <c:v>4.0000000000000001E-3</c:v>
                </c:pt>
                <c:pt idx="293" formatCode="0.000">
                  <c:v>1.9E-3</c:v>
                </c:pt>
                <c:pt idx="294" formatCode="0.000">
                  <c:v>3.7000000000000002E-3</c:v>
                </c:pt>
                <c:pt idx="295" formatCode="0.000">
                  <c:v>0.21049999999999999</c:v>
                </c:pt>
                <c:pt idx="296" formatCode="0.000">
                  <c:v>0.39629999999999999</c:v>
                </c:pt>
                <c:pt idx="297" formatCode="0.000">
                  <c:v>0.14269999999999999</c:v>
                </c:pt>
                <c:pt idx="298" formatCode="0.000">
                  <c:v>3.3E-3</c:v>
                </c:pt>
                <c:pt idx="299" formatCode="0.000">
                  <c:v>5.2999999999999999E-2</c:v>
                </c:pt>
                <c:pt idx="300" formatCode="0.000">
                  <c:v>9.8299999999999998E-2</c:v>
                </c:pt>
                <c:pt idx="301" formatCode="0.000">
                  <c:v>7.6E-3</c:v>
                </c:pt>
                <c:pt idx="302" formatCode="0.000">
                  <c:v>4.1000000000000003E-3</c:v>
                </c:pt>
                <c:pt idx="303" formatCode="0.000">
                  <c:v>8.6699999999999999E-2</c:v>
                </c:pt>
                <c:pt idx="304" formatCode="0.000">
                  <c:v>1.4E-3</c:v>
                </c:pt>
                <c:pt idx="305" formatCode="0.000">
                  <c:v>1.06E-2</c:v>
                </c:pt>
                <c:pt idx="306" formatCode="0.000">
                  <c:v>2.4400000000000002E-2</c:v>
                </c:pt>
                <c:pt idx="307" formatCode="0.000">
                  <c:v>5.8999999999999999E-3</c:v>
                </c:pt>
                <c:pt idx="308" formatCode="0.000">
                  <c:v>4.7999999999999996E-3</c:v>
                </c:pt>
                <c:pt idx="309" formatCode="0.000">
                  <c:v>5.4999999999999997E-3</c:v>
                </c:pt>
                <c:pt idx="310" formatCode="0.000">
                  <c:v>3.3E-3</c:v>
                </c:pt>
                <c:pt idx="311" formatCode="0.000">
                  <c:v>0.15190000000000001</c:v>
                </c:pt>
                <c:pt idx="312" formatCode="0.000">
                  <c:v>5.16E-2</c:v>
                </c:pt>
                <c:pt idx="313" formatCode="0.000">
                  <c:v>0.22589999999999999</c:v>
                </c:pt>
                <c:pt idx="314" formatCode="0.000">
                  <c:v>0.20960000000000001</c:v>
                </c:pt>
                <c:pt idx="315" formatCode="0.000">
                  <c:v>0.10730000000000001</c:v>
                </c:pt>
                <c:pt idx="316" formatCode="0.000">
                  <c:v>3.3E-3</c:v>
                </c:pt>
                <c:pt idx="319" formatCode="0.000">
                  <c:v>8.6999999999999994E-3</c:v>
                </c:pt>
                <c:pt idx="320" formatCode="0.000">
                  <c:v>4.1000000000000003E-3</c:v>
                </c:pt>
                <c:pt idx="321" formatCode="0.000">
                  <c:v>7.1000000000000004E-3</c:v>
                </c:pt>
                <c:pt idx="322" formatCode="0.000">
                  <c:v>5.3E-3</c:v>
                </c:pt>
                <c:pt idx="323" formatCode="0.000">
                  <c:v>0.14649999999999999</c:v>
                </c:pt>
                <c:pt idx="324" formatCode="0.000">
                  <c:v>0.19220000000000001</c:v>
                </c:pt>
                <c:pt idx="325" formatCode="0.000">
                  <c:v>0.36720000000000003</c:v>
                </c:pt>
                <c:pt idx="326" formatCode="0.000">
                  <c:v>0.43530000000000002</c:v>
                </c:pt>
                <c:pt idx="327" formatCode="0.000">
                  <c:v>0.1096</c:v>
                </c:pt>
                <c:pt idx="328" formatCode="0.000">
                  <c:v>0.15690000000000001</c:v>
                </c:pt>
                <c:pt idx="329" formatCode="0.000">
                  <c:v>3.7000000000000002E-3</c:v>
                </c:pt>
                <c:pt idx="330" formatCode="0.000">
                  <c:v>3.0800000000000001E-2</c:v>
                </c:pt>
                <c:pt idx="331" formatCode="0.000">
                  <c:v>0.69140000000000001</c:v>
                </c:pt>
                <c:pt idx="332" formatCode="0.000">
                  <c:v>4.4000000000000003E-3</c:v>
                </c:pt>
                <c:pt idx="333" formatCode="0.000">
                  <c:v>1.8E-3</c:v>
                </c:pt>
                <c:pt idx="334" formatCode="0.000">
                  <c:v>1.1999999999999999E-3</c:v>
                </c:pt>
                <c:pt idx="335" formatCode="0.000">
                  <c:v>2.2000000000000001E-3</c:v>
                </c:pt>
                <c:pt idx="336" formatCode="0.000">
                  <c:v>2.3E-3</c:v>
                </c:pt>
                <c:pt idx="337" formatCode="0.000">
                  <c:v>8.5699999999999998E-2</c:v>
                </c:pt>
                <c:pt idx="338" formatCode="0.000">
                  <c:v>5.5399999999999998E-2</c:v>
                </c:pt>
                <c:pt idx="339" formatCode="0.000">
                  <c:v>0.121</c:v>
                </c:pt>
                <c:pt idx="340" formatCode="0.000">
                  <c:v>1.15E-2</c:v>
                </c:pt>
                <c:pt idx="341" formatCode="0.000">
                  <c:v>2.7000000000000001E-3</c:v>
                </c:pt>
                <c:pt idx="342" formatCode="0.000">
                  <c:v>2.3999999999999998E-3</c:v>
                </c:pt>
                <c:pt idx="343" formatCode="0.000">
                  <c:v>2.4299999999999999E-2</c:v>
                </c:pt>
                <c:pt idx="344" formatCode="0.000">
                  <c:v>4.1999999999999997E-3</c:v>
                </c:pt>
                <c:pt idx="345" formatCode="0.000">
                  <c:v>1.1999999999999999E-3</c:v>
                </c:pt>
                <c:pt idx="346" formatCode="0.000">
                  <c:v>1.6999999999999999E-3</c:v>
                </c:pt>
                <c:pt idx="347" formatCode="0.000">
                  <c:v>3.8999999999999998E-3</c:v>
                </c:pt>
                <c:pt idx="348" formatCode="0.000">
                  <c:v>4.1000000000000003E-3</c:v>
                </c:pt>
                <c:pt idx="349" formatCode="0.000">
                  <c:v>0.14050000000000001</c:v>
                </c:pt>
                <c:pt idx="350" formatCode="0.000">
                  <c:v>5.0099999999999999E-2</c:v>
                </c:pt>
                <c:pt idx="351" formatCode="0.000">
                  <c:v>2.1299999999999999E-2</c:v>
                </c:pt>
                <c:pt idx="352" formatCode="0.000">
                  <c:v>2.8999999999999998E-3</c:v>
                </c:pt>
                <c:pt idx="353" formatCode="0.000">
                  <c:v>0.27839999999999998</c:v>
                </c:pt>
                <c:pt idx="354" formatCode="0.000">
                  <c:v>0.58089999999999997</c:v>
                </c:pt>
                <c:pt idx="355" formatCode="0.000">
                  <c:v>0.30409999999999998</c:v>
                </c:pt>
                <c:pt idx="356" formatCode="0.000">
                  <c:v>0.19409999999999999</c:v>
                </c:pt>
                <c:pt idx="357" formatCode="0.000">
                  <c:v>2.8E-3</c:v>
                </c:pt>
                <c:pt idx="358" formatCode="0.000">
                  <c:v>2.8E-3</c:v>
                </c:pt>
                <c:pt idx="359" formatCode="0.000">
                  <c:v>0.1368</c:v>
                </c:pt>
                <c:pt idx="360" formatCode="0.000">
                  <c:v>3.6600000000000001E-2</c:v>
                </c:pt>
                <c:pt idx="361" formatCode="0.000">
                  <c:v>8.0000000000000004E-4</c:v>
                </c:pt>
                <c:pt idx="362" formatCode="0.000">
                  <c:v>1.6000000000000001E-3</c:v>
                </c:pt>
                <c:pt idx="363" formatCode="0.000">
                  <c:v>1.5E-3</c:v>
                </c:pt>
                <c:pt idx="364" formatCode="0.000">
                  <c:v>1.9E-3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AD-4435-A230-3017488ED64F}"/>
            </c:ext>
          </c:extLst>
        </c:ser>
        <c:ser>
          <c:idx val="3"/>
          <c:order val="4"/>
          <c:tx>
            <c:v>STOK</c:v>
          </c:tx>
          <c:spPr>
            <a:ln w="15875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STOK'!$C$12:$C$376</c:f>
              <c:numCache>
                <c:formatCode>0.00</c:formatCode>
                <c:ptCount val="365"/>
                <c:pt idx="14" formatCode="0.000">
                  <c:v>6.0000000000000001E-3</c:v>
                </c:pt>
                <c:pt idx="15" formatCode="0.000">
                  <c:v>5.0000000000000001E-3</c:v>
                </c:pt>
                <c:pt idx="16" formatCode="0.000">
                  <c:v>4.0000000000000001E-3</c:v>
                </c:pt>
                <c:pt idx="17" formatCode="0.000">
                  <c:v>4.0000000000000001E-3</c:v>
                </c:pt>
                <c:pt idx="18" formatCode="0.000">
                  <c:v>1E-3</c:v>
                </c:pt>
                <c:pt idx="19" formatCode="0.000">
                  <c:v>3.0000000000000001E-3</c:v>
                </c:pt>
                <c:pt idx="20" formatCode="0.000">
                  <c:v>1E-3</c:v>
                </c:pt>
                <c:pt idx="21" formatCode="0.000">
                  <c:v>6.0000000000000001E-3</c:v>
                </c:pt>
                <c:pt idx="22" formatCode="0.000">
                  <c:v>4.5999999999999999E-2</c:v>
                </c:pt>
                <c:pt idx="23" formatCode="0.000">
                  <c:v>8.0000000000000002E-3</c:v>
                </c:pt>
                <c:pt idx="24" formatCode="0.000">
                  <c:v>1.7999999999999999E-2</c:v>
                </c:pt>
                <c:pt idx="25" formatCode="0.000">
                  <c:v>5.0000000000000001E-3</c:v>
                </c:pt>
                <c:pt idx="26" formatCode="0.000">
                  <c:v>2E-3</c:v>
                </c:pt>
                <c:pt idx="27" formatCode="0.000">
                  <c:v>2E-3</c:v>
                </c:pt>
                <c:pt idx="28" formatCode="0.000">
                  <c:v>2E-3</c:v>
                </c:pt>
                <c:pt idx="29" formatCode="0.000">
                  <c:v>2E-3</c:v>
                </c:pt>
                <c:pt idx="30" formatCode="0.000">
                  <c:v>1.9E-2</c:v>
                </c:pt>
                <c:pt idx="31" formatCode="0.000">
                  <c:v>0.04</c:v>
                </c:pt>
                <c:pt idx="32" formatCode="0.000">
                  <c:v>6.0000000000000001E-3</c:v>
                </c:pt>
                <c:pt idx="33" formatCode="0.000">
                  <c:v>6.0000000000000001E-3</c:v>
                </c:pt>
                <c:pt idx="34" formatCode="0.000">
                  <c:v>4.0000000000000001E-3</c:v>
                </c:pt>
                <c:pt idx="35" formatCode="0.000">
                  <c:v>4.5999999999999999E-2</c:v>
                </c:pt>
                <c:pt idx="36" formatCode="0.000">
                  <c:v>4.3999999999999997E-2</c:v>
                </c:pt>
                <c:pt idx="37" formatCode="0.000">
                  <c:v>6.0000000000000001E-3</c:v>
                </c:pt>
                <c:pt idx="38" formatCode="0.000">
                  <c:v>8.0000000000000002E-3</c:v>
                </c:pt>
                <c:pt idx="39" formatCode="0.000">
                  <c:v>6.0000000000000001E-3</c:v>
                </c:pt>
                <c:pt idx="40" formatCode="0.000">
                  <c:v>7.0000000000000001E-3</c:v>
                </c:pt>
                <c:pt idx="41" formatCode="0.000">
                  <c:v>0.52500000000000002</c:v>
                </c:pt>
                <c:pt idx="42" formatCode="0.000">
                  <c:v>1.7999999999999999E-2</c:v>
                </c:pt>
                <c:pt idx="43" formatCode="0.000">
                  <c:v>2.7E-2</c:v>
                </c:pt>
                <c:pt idx="44" formatCode="0.000">
                  <c:v>3.9E-2</c:v>
                </c:pt>
                <c:pt idx="45" formatCode="0.000">
                  <c:v>4.0000000000000001E-3</c:v>
                </c:pt>
                <c:pt idx="46" formatCode="0.000">
                  <c:v>4.7000000000000002E-3</c:v>
                </c:pt>
                <c:pt idx="47" formatCode="0.000">
                  <c:v>2.0999999999999999E-3</c:v>
                </c:pt>
                <c:pt idx="48" formatCode="0.000">
                  <c:v>5.0000000000000001E-3</c:v>
                </c:pt>
                <c:pt idx="49" formatCode="0.000">
                  <c:v>2E-3</c:v>
                </c:pt>
                <c:pt idx="50" formatCode="0.000">
                  <c:v>5.0000000000000001E-3</c:v>
                </c:pt>
                <c:pt idx="51" formatCode="0.000">
                  <c:v>5.6000000000000001E-2</c:v>
                </c:pt>
                <c:pt idx="52" formatCode="0.000">
                  <c:v>1.7999999999999999E-2</c:v>
                </c:pt>
                <c:pt idx="53" formatCode="0.000">
                  <c:v>8.9999999999999993E-3</c:v>
                </c:pt>
                <c:pt idx="54" formatCode="0.000">
                  <c:v>5.0000000000000001E-3</c:v>
                </c:pt>
                <c:pt idx="55" formatCode="0.000">
                  <c:v>1.4E-2</c:v>
                </c:pt>
                <c:pt idx="56" formatCode="0.000">
                  <c:v>8.9999999999999993E-3</c:v>
                </c:pt>
                <c:pt idx="57" formatCode="0.000">
                  <c:v>5.7000000000000002E-2</c:v>
                </c:pt>
                <c:pt idx="58" formatCode="0.000">
                  <c:v>0.311</c:v>
                </c:pt>
                <c:pt idx="59" formatCode="0.000">
                  <c:v>0.438</c:v>
                </c:pt>
                <c:pt idx="60" formatCode="0.000">
                  <c:v>0.255</c:v>
                </c:pt>
                <c:pt idx="61" formatCode="0.000">
                  <c:v>0.193</c:v>
                </c:pt>
                <c:pt idx="62" formatCode="0.000">
                  <c:v>0.16900000000000001</c:v>
                </c:pt>
                <c:pt idx="63" formatCode="0.000">
                  <c:v>0.122</c:v>
                </c:pt>
                <c:pt idx="64" formatCode="0.000">
                  <c:v>0.50600000000000001</c:v>
                </c:pt>
                <c:pt idx="65" formatCode="0.000">
                  <c:v>0.317</c:v>
                </c:pt>
                <c:pt idx="66" formatCode="0.000">
                  <c:v>0.19</c:v>
                </c:pt>
                <c:pt idx="67" formatCode="0.000">
                  <c:v>0.01</c:v>
                </c:pt>
                <c:pt idx="68" formatCode="0.000">
                  <c:v>6.0000000000000001E-3</c:v>
                </c:pt>
                <c:pt idx="69" formatCode="0.000">
                  <c:v>2E-3</c:v>
                </c:pt>
                <c:pt idx="70" formatCode="0.000">
                  <c:v>1E-3</c:v>
                </c:pt>
                <c:pt idx="71" formatCode="0.000">
                  <c:v>1E-3</c:v>
                </c:pt>
                <c:pt idx="72" formatCode="0.000">
                  <c:v>3.0000000000000001E-3</c:v>
                </c:pt>
                <c:pt idx="73" formatCode="0.000">
                  <c:v>1.6999999999999999E-3</c:v>
                </c:pt>
                <c:pt idx="74" formatCode="0.000">
                  <c:v>3.0000000000000001E-3</c:v>
                </c:pt>
                <c:pt idx="75" formatCode="0.000">
                  <c:v>7.6E-3</c:v>
                </c:pt>
                <c:pt idx="76" formatCode="0.000">
                  <c:v>3.0999999999999999E-3</c:v>
                </c:pt>
                <c:pt idx="77" formatCode="0.000">
                  <c:v>7.4700000000000003E-2</c:v>
                </c:pt>
                <c:pt idx="78" formatCode="0.000">
                  <c:v>0.14119999999999999</c:v>
                </c:pt>
                <c:pt idx="79" formatCode="0.000">
                  <c:v>2.5000000000000001E-3</c:v>
                </c:pt>
                <c:pt idx="80" formatCode="0.000">
                  <c:v>5.1000000000000004E-3</c:v>
                </c:pt>
                <c:pt idx="81" formatCode="0.000">
                  <c:v>2.0299999999999999E-2</c:v>
                </c:pt>
                <c:pt idx="82" formatCode="0.000">
                  <c:v>5.2200000000000003E-2</c:v>
                </c:pt>
                <c:pt idx="83" formatCode="0.000">
                  <c:v>3.2000000000000001E-2</c:v>
                </c:pt>
                <c:pt idx="84" formatCode="0.000">
                  <c:v>3.5000000000000001E-3</c:v>
                </c:pt>
                <c:pt idx="85" formatCode="0.000">
                  <c:v>1.9E-3</c:v>
                </c:pt>
                <c:pt idx="86" formatCode="0.000">
                  <c:v>2.3E-3</c:v>
                </c:pt>
                <c:pt idx="87" formatCode="0.000">
                  <c:v>1.41E-2</c:v>
                </c:pt>
                <c:pt idx="88" formatCode="0.000">
                  <c:v>0.16009999999999999</c:v>
                </c:pt>
                <c:pt idx="89" formatCode="0.000">
                  <c:v>9.0899999999999995E-2</c:v>
                </c:pt>
                <c:pt idx="90" formatCode="0.000">
                  <c:v>2.18E-2</c:v>
                </c:pt>
                <c:pt idx="91" formatCode="0.000">
                  <c:v>3.8E-3</c:v>
                </c:pt>
                <c:pt idx="92" formatCode="0.000">
                  <c:v>1.1299999999999999E-2</c:v>
                </c:pt>
                <c:pt idx="93" formatCode="0.000">
                  <c:v>3.5999999999999999E-3</c:v>
                </c:pt>
                <c:pt idx="94" formatCode="0.000">
                  <c:v>5.4999999999999997E-3</c:v>
                </c:pt>
                <c:pt idx="95" formatCode="0.000">
                  <c:v>1.9E-3</c:v>
                </c:pt>
                <c:pt idx="96" formatCode="0.000">
                  <c:v>3.0000000000000001E-3</c:v>
                </c:pt>
                <c:pt idx="97" formatCode="0.000">
                  <c:v>1.55E-2</c:v>
                </c:pt>
                <c:pt idx="98" formatCode="0.000">
                  <c:v>1.6899999999999998E-2</c:v>
                </c:pt>
                <c:pt idx="99" formatCode="0.000">
                  <c:v>3.1E-2</c:v>
                </c:pt>
                <c:pt idx="100" formatCode="0.000">
                  <c:v>1.6999999999999999E-3</c:v>
                </c:pt>
                <c:pt idx="101" formatCode="0.000">
                  <c:v>8.3999999999999995E-3</c:v>
                </c:pt>
                <c:pt idx="102" formatCode="0.000">
                  <c:v>2.5700000000000001E-2</c:v>
                </c:pt>
                <c:pt idx="103" formatCode="0.000">
                  <c:v>4.5699999999999998E-2</c:v>
                </c:pt>
                <c:pt idx="104" formatCode="0.000">
                  <c:v>6.5299999999999997E-2</c:v>
                </c:pt>
                <c:pt idx="105" formatCode="0.000">
                  <c:v>8.3099999999999993E-2</c:v>
                </c:pt>
                <c:pt idx="106" formatCode="0.000">
                  <c:v>5.8000000000000003E-2</c:v>
                </c:pt>
                <c:pt idx="107" formatCode="0.000">
                  <c:v>7.2400000000000006E-2</c:v>
                </c:pt>
                <c:pt idx="108" formatCode="0.000">
                  <c:v>3.8300000000000001E-2</c:v>
                </c:pt>
                <c:pt idx="109" formatCode="0.000">
                  <c:v>7.4800000000000005E-2</c:v>
                </c:pt>
                <c:pt idx="110" formatCode="0.000">
                  <c:v>3.1699999999999999E-2</c:v>
                </c:pt>
                <c:pt idx="111" formatCode="0.000">
                  <c:v>0.1065</c:v>
                </c:pt>
                <c:pt idx="112" formatCode="0.000">
                  <c:v>0.1971</c:v>
                </c:pt>
                <c:pt idx="113" formatCode="0.000">
                  <c:v>0.1709</c:v>
                </c:pt>
                <c:pt idx="114" formatCode="0.000">
                  <c:v>2.8500000000000001E-2</c:v>
                </c:pt>
                <c:pt idx="115" formatCode="0.000">
                  <c:v>0.34260000000000002</c:v>
                </c:pt>
                <c:pt idx="116" formatCode="0.000">
                  <c:v>0.21790000000000001</c:v>
                </c:pt>
                <c:pt idx="117" formatCode="0.000">
                  <c:v>0.25319999999999998</c:v>
                </c:pt>
                <c:pt idx="118" formatCode="0.000">
                  <c:v>5.1999999999999998E-3</c:v>
                </c:pt>
                <c:pt idx="119" formatCode="0.000">
                  <c:v>7.1999999999999998E-3</c:v>
                </c:pt>
                <c:pt idx="120" formatCode="0.000">
                  <c:v>8.8999999999999999E-3</c:v>
                </c:pt>
                <c:pt idx="121" formatCode="0.000">
                  <c:v>4.1999999999999997E-3</c:v>
                </c:pt>
                <c:pt idx="122" formatCode="0.000">
                  <c:v>8.1000000000000003E-2</c:v>
                </c:pt>
                <c:pt idx="123" formatCode="0.000">
                  <c:v>5.1000000000000004E-3</c:v>
                </c:pt>
                <c:pt idx="124" formatCode="0.000">
                  <c:v>2.3999999999999998E-3</c:v>
                </c:pt>
                <c:pt idx="125" formatCode="0.000">
                  <c:v>2.2000000000000001E-3</c:v>
                </c:pt>
                <c:pt idx="126" formatCode="0.000">
                  <c:v>3.0800000000000001E-2</c:v>
                </c:pt>
                <c:pt idx="127" formatCode="0.000">
                  <c:v>2.1700000000000001E-2</c:v>
                </c:pt>
                <c:pt idx="128" formatCode="0.000">
                  <c:v>3.2000000000000002E-3</c:v>
                </c:pt>
                <c:pt idx="129" formatCode="0.000">
                  <c:v>2E-3</c:v>
                </c:pt>
                <c:pt idx="130" formatCode="0.000">
                  <c:v>1.34E-2</c:v>
                </c:pt>
                <c:pt idx="131" formatCode="0.000">
                  <c:v>2.7E-2</c:v>
                </c:pt>
                <c:pt idx="132" formatCode="0.000">
                  <c:v>7.5200000000000003E-2</c:v>
                </c:pt>
                <c:pt idx="133" formatCode="0.000">
                  <c:v>3.8699999999999998E-2</c:v>
                </c:pt>
                <c:pt idx="134" formatCode="0.000">
                  <c:v>1.2999999999999999E-3</c:v>
                </c:pt>
                <c:pt idx="135" formatCode="0.000">
                  <c:v>1E-3</c:v>
                </c:pt>
                <c:pt idx="136" formatCode="0.000">
                  <c:v>1.1999999999999999E-3</c:v>
                </c:pt>
                <c:pt idx="137" formatCode="0.000">
                  <c:v>3.0000000000000001E-3</c:v>
                </c:pt>
                <c:pt idx="138" formatCode="0.000">
                  <c:v>2.7000000000000001E-3</c:v>
                </c:pt>
                <c:pt idx="139" formatCode="0.000">
                  <c:v>2.5000000000000001E-3</c:v>
                </c:pt>
                <c:pt idx="140" formatCode="0.000">
                  <c:v>1.8E-3</c:v>
                </c:pt>
                <c:pt idx="141" formatCode="0.000">
                  <c:v>1.4E-3</c:v>
                </c:pt>
                <c:pt idx="142" formatCode="0.000">
                  <c:v>8.0000000000000004E-4</c:v>
                </c:pt>
                <c:pt idx="143" formatCode="0.000">
                  <c:v>6.9999999999999999E-4</c:v>
                </c:pt>
                <c:pt idx="144" formatCode="0.000">
                  <c:v>1.1999999999999999E-3</c:v>
                </c:pt>
                <c:pt idx="145" formatCode="0.000">
                  <c:v>1.5E-3</c:v>
                </c:pt>
                <c:pt idx="146" formatCode="0.000">
                  <c:v>4.0000000000000001E-3</c:v>
                </c:pt>
                <c:pt idx="147" formatCode="0.000">
                  <c:v>2.7799999999999998E-2</c:v>
                </c:pt>
                <c:pt idx="148" formatCode="0.000">
                  <c:v>0.15459999999999999</c:v>
                </c:pt>
                <c:pt idx="149" formatCode="0.000">
                  <c:v>0.15509999999999999</c:v>
                </c:pt>
                <c:pt idx="150" formatCode="0.000">
                  <c:v>0.29659999999999997</c:v>
                </c:pt>
                <c:pt idx="151" formatCode="0.000">
                  <c:v>0.18260000000000001</c:v>
                </c:pt>
                <c:pt idx="152" formatCode="0.000">
                  <c:v>9.2399999999999996E-2</c:v>
                </c:pt>
                <c:pt idx="153" formatCode="0.000">
                  <c:v>1.0999999999999999E-2</c:v>
                </c:pt>
                <c:pt idx="154" formatCode="0.000">
                  <c:v>4.1099999999999998E-2</c:v>
                </c:pt>
                <c:pt idx="155" formatCode="0.000">
                  <c:v>6.7000000000000002E-3</c:v>
                </c:pt>
                <c:pt idx="156" formatCode="0.000">
                  <c:v>2.5999999999999999E-3</c:v>
                </c:pt>
                <c:pt idx="157" formatCode="0.000">
                  <c:v>8.0500000000000002E-2</c:v>
                </c:pt>
                <c:pt idx="158" formatCode="0.000">
                  <c:v>9.3399999999999997E-2</c:v>
                </c:pt>
                <c:pt idx="159" formatCode="0.000">
                  <c:v>7.1300000000000002E-2</c:v>
                </c:pt>
                <c:pt idx="160" formatCode="0.000">
                  <c:v>5.1499999999999997E-2</c:v>
                </c:pt>
                <c:pt idx="161" formatCode="0.000">
                  <c:v>4.19E-2</c:v>
                </c:pt>
                <c:pt idx="162" formatCode="0.000">
                  <c:v>8.1900000000000001E-2</c:v>
                </c:pt>
                <c:pt idx="163" formatCode="0.000">
                  <c:v>0.2006</c:v>
                </c:pt>
                <c:pt idx="164" formatCode="0.000">
                  <c:v>0.13539999999999999</c:v>
                </c:pt>
                <c:pt idx="165" formatCode="0.000">
                  <c:v>0.10580000000000001</c:v>
                </c:pt>
                <c:pt idx="166" formatCode="0.000">
                  <c:v>0.1487</c:v>
                </c:pt>
                <c:pt idx="167" formatCode="0.000">
                  <c:v>8.8700000000000001E-2</c:v>
                </c:pt>
                <c:pt idx="168" formatCode="0.000">
                  <c:v>6.54E-2</c:v>
                </c:pt>
                <c:pt idx="169" formatCode="0.000">
                  <c:v>8.6E-3</c:v>
                </c:pt>
                <c:pt idx="170" formatCode="0.000">
                  <c:v>7.7000000000000002E-3</c:v>
                </c:pt>
                <c:pt idx="171" formatCode="0.000">
                  <c:v>3.8999999999999998E-3</c:v>
                </c:pt>
                <c:pt idx="172" formatCode="0.000">
                  <c:v>2E-3</c:v>
                </c:pt>
                <c:pt idx="173" formatCode="0.000">
                  <c:v>1.3599999999999999E-2</c:v>
                </c:pt>
                <c:pt idx="174" formatCode="0.000">
                  <c:v>3.5900000000000001E-2</c:v>
                </c:pt>
                <c:pt idx="175" formatCode="0.000">
                  <c:v>2.4500000000000001E-2</c:v>
                </c:pt>
                <c:pt idx="176" formatCode="0.000">
                  <c:v>0.1666</c:v>
                </c:pt>
                <c:pt idx="177" formatCode="0.000">
                  <c:v>0.14230000000000001</c:v>
                </c:pt>
                <c:pt idx="178" formatCode="0.000">
                  <c:v>0.1</c:v>
                </c:pt>
                <c:pt idx="179" formatCode="0.000">
                  <c:v>1.0800000000000001E-2</c:v>
                </c:pt>
                <c:pt idx="180" formatCode="0.000">
                  <c:v>6.9999999999999999E-4</c:v>
                </c:pt>
                <c:pt idx="181" formatCode="0.000">
                  <c:v>1.01E-2</c:v>
                </c:pt>
                <c:pt idx="182" formatCode="0.000">
                  <c:v>5.7700000000000001E-2</c:v>
                </c:pt>
                <c:pt idx="183" formatCode="0.000">
                  <c:v>0.1229</c:v>
                </c:pt>
                <c:pt idx="184" formatCode="0.000">
                  <c:v>2.18E-2</c:v>
                </c:pt>
                <c:pt idx="185" formatCode="0.000">
                  <c:v>4.4999999999999997E-3</c:v>
                </c:pt>
                <c:pt idx="186" formatCode="0.000">
                  <c:v>2.8999999999999998E-3</c:v>
                </c:pt>
                <c:pt idx="187" formatCode="0.000">
                  <c:v>1.7999999999999999E-2</c:v>
                </c:pt>
                <c:pt idx="188" formatCode="0.000">
                  <c:v>9.9199999999999997E-2</c:v>
                </c:pt>
                <c:pt idx="189" formatCode="0.000">
                  <c:v>4.7800000000000002E-2</c:v>
                </c:pt>
                <c:pt idx="190" formatCode="0.000">
                  <c:v>6.7400000000000002E-2</c:v>
                </c:pt>
                <c:pt idx="191" formatCode="0.000">
                  <c:v>3.7100000000000001E-2</c:v>
                </c:pt>
                <c:pt idx="192" formatCode="0.000">
                  <c:v>0.2402</c:v>
                </c:pt>
                <c:pt idx="193" formatCode="0.000">
                  <c:v>2.2200000000000001E-2</c:v>
                </c:pt>
                <c:pt idx="194" formatCode="0.000">
                  <c:v>2.8E-3</c:v>
                </c:pt>
                <c:pt idx="195" formatCode="0.000">
                  <c:v>5.9999999999999995E-4</c:v>
                </c:pt>
                <c:pt idx="196" formatCode="0.000">
                  <c:v>2.3999999999999998E-3</c:v>
                </c:pt>
                <c:pt idx="197" formatCode="0.000">
                  <c:v>5.4000000000000003E-3</c:v>
                </c:pt>
                <c:pt idx="198" formatCode="0.000">
                  <c:v>8.3000000000000001E-3</c:v>
                </c:pt>
                <c:pt idx="199" formatCode="0.000">
                  <c:v>1.4200000000000001E-2</c:v>
                </c:pt>
                <c:pt idx="200" formatCode="0.000">
                  <c:v>1.03E-2</c:v>
                </c:pt>
                <c:pt idx="201" formatCode="0.000">
                  <c:v>1.43E-2</c:v>
                </c:pt>
                <c:pt idx="202" formatCode="0.000">
                  <c:v>1.83E-2</c:v>
                </c:pt>
                <c:pt idx="203" formatCode="0.000">
                  <c:v>3.0700000000000002E-2</c:v>
                </c:pt>
                <c:pt idx="204" formatCode="0.000">
                  <c:v>1.3299999999999999E-2</c:v>
                </c:pt>
                <c:pt idx="205" formatCode="0.000">
                  <c:v>2.3E-3</c:v>
                </c:pt>
                <c:pt idx="206" formatCode="0.000">
                  <c:v>1.4E-3</c:v>
                </c:pt>
                <c:pt idx="207" formatCode="0.000">
                  <c:v>2.8E-3</c:v>
                </c:pt>
                <c:pt idx="208" formatCode="0.000">
                  <c:v>1.5E-3</c:v>
                </c:pt>
                <c:pt idx="209" formatCode="0.000">
                  <c:v>1.2999999999999999E-3</c:v>
                </c:pt>
                <c:pt idx="210" formatCode="0.000">
                  <c:v>3.0999999999999999E-3</c:v>
                </c:pt>
                <c:pt idx="211" formatCode="0.000">
                  <c:v>1.5E-3</c:v>
                </c:pt>
                <c:pt idx="212" formatCode="0.000">
                  <c:v>1.8E-3</c:v>
                </c:pt>
                <c:pt idx="213" formatCode="0.000">
                  <c:v>2.5000000000000001E-3</c:v>
                </c:pt>
                <c:pt idx="214" formatCode="0.000">
                  <c:v>4.7999999999999996E-3</c:v>
                </c:pt>
                <c:pt idx="215" formatCode="0.000">
                  <c:v>5.4000000000000003E-3</c:v>
                </c:pt>
                <c:pt idx="216" formatCode="0.000">
                  <c:v>3.7000000000000002E-3</c:v>
                </c:pt>
                <c:pt idx="217" formatCode="0.000">
                  <c:v>8.9999999999999998E-4</c:v>
                </c:pt>
                <c:pt idx="218" formatCode="0.000">
                  <c:v>1.1000000000000001E-3</c:v>
                </c:pt>
                <c:pt idx="219" formatCode="0.000">
                  <c:v>6.9999999999999999E-4</c:v>
                </c:pt>
                <c:pt idx="220" formatCode="0.000">
                  <c:v>1.4E-3</c:v>
                </c:pt>
                <c:pt idx="221" formatCode="0.000">
                  <c:v>1.2999999999999999E-3</c:v>
                </c:pt>
                <c:pt idx="222" formatCode="0.000">
                  <c:v>5.7000000000000002E-3</c:v>
                </c:pt>
                <c:pt idx="223" formatCode="0.000">
                  <c:v>7.1000000000000004E-3</c:v>
                </c:pt>
                <c:pt idx="224" formatCode="0.000">
                  <c:v>8.6E-3</c:v>
                </c:pt>
                <c:pt idx="225" formatCode="0.000">
                  <c:v>7.9000000000000008E-3</c:v>
                </c:pt>
                <c:pt idx="226" formatCode="0.000">
                  <c:v>1.9E-3</c:v>
                </c:pt>
                <c:pt idx="227" formatCode="0.000">
                  <c:v>1.6999999999999999E-3</c:v>
                </c:pt>
                <c:pt idx="228" formatCode="0.000">
                  <c:v>4.7000000000000002E-3</c:v>
                </c:pt>
                <c:pt idx="229" formatCode="0.000">
                  <c:v>4.4000000000000003E-3</c:v>
                </c:pt>
                <c:pt idx="230" formatCode="0.000">
                  <c:v>4.4000000000000003E-3</c:v>
                </c:pt>
                <c:pt idx="231" formatCode="0.000">
                  <c:v>4.1999999999999997E-3</c:v>
                </c:pt>
                <c:pt idx="232" formatCode="0.000">
                  <c:v>1.24E-2</c:v>
                </c:pt>
                <c:pt idx="233" formatCode="0.000">
                  <c:v>2.5999999999999999E-3</c:v>
                </c:pt>
                <c:pt idx="234" formatCode="0.000">
                  <c:v>7.4999999999999997E-3</c:v>
                </c:pt>
                <c:pt idx="235" formatCode="0.000">
                  <c:v>8.6999999999999994E-3</c:v>
                </c:pt>
                <c:pt idx="236" formatCode="0.000">
                  <c:v>1.54E-2</c:v>
                </c:pt>
                <c:pt idx="237" formatCode="0.000">
                  <c:v>3.3999999999999998E-3</c:v>
                </c:pt>
                <c:pt idx="238" formatCode="0.000">
                  <c:v>1.6000000000000001E-3</c:v>
                </c:pt>
                <c:pt idx="239" formatCode="0.000">
                  <c:v>1.4E-3</c:v>
                </c:pt>
                <c:pt idx="240" formatCode="0.000">
                  <c:v>1.2999999999999999E-3</c:v>
                </c:pt>
                <c:pt idx="241" formatCode="0.000">
                  <c:v>4.4000000000000003E-3</c:v>
                </c:pt>
                <c:pt idx="242" formatCode="0.000">
                  <c:v>5.4000000000000003E-3</c:v>
                </c:pt>
                <c:pt idx="243" formatCode="0.000">
                  <c:v>2.8999999999999998E-3</c:v>
                </c:pt>
                <c:pt idx="244" formatCode="0.000">
                  <c:v>7.3000000000000001E-3</c:v>
                </c:pt>
                <c:pt idx="245" formatCode="0.000">
                  <c:v>8.3999999999999995E-3</c:v>
                </c:pt>
                <c:pt idx="246" formatCode="0.000">
                  <c:v>1.0999999999999999E-2</c:v>
                </c:pt>
                <c:pt idx="247" formatCode="0.000">
                  <c:v>7.7000000000000002E-3</c:v>
                </c:pt>
                <c:pt idx="248" formatCode="0.000">
                  <c:v>1.34E-2</c:v>
                </c:pt>
                <c:pt idx="249" formatCode="0.000">
                  <c:v>1.6299999999999999E-2</c:v>
                </c:pt>
                <c:pt idx="250" formatCode="0.000">
                  <c:v>1.7999999999999999E-2</c:v>
                </c:pt>
                <c:pt idx="251" formatCode="0.000">
                  <c:v>7.7000000000000002E-3</c:v>
                </c:pt>
                <c:pt idx="252" formatCode="0.000">
                  <c:v>1.6999999999999999E-3</c:v>
                </c:pt>
                <c:pt idx="253" formatCode="0.000">
                  <c:v>2.3E-3</c:v>
                </c:pt>
                <c:pt idx="254" formatCode="0.000">
                  <c:v>3.0999999999999999E-3</c:v>
                </c:pt>
                <c:pt idx="255" formatCode="0.000">
                  <c:v>1.1299999999999999E-2</c:v>
                </c:pt>
                <c:pt idx="256" formatCode="0.000">
                  <c:v>7.7999999999999996E-3</c:v>
                </c:pt>
                <c:pt idx="257" formatCode="0.000">
                  <c:v>4.1000000000000003E-3</c:v>
                </c:pt>
                <c:pt idx="258" formatCode="0.000">
                  <c:v>5.4999999999999997E-3</c:v>
                </c:pt>
                <c:pt idx="259" formatCode="0.000">
                  <c:v>2.1399999999999999E-2</c:v>
                </c:pt>
                <c:pt idx="260" formatCode="0.000">
                  <c:v>7.9000000000000008E-3</c:v>
                </c:pt>
                <c:pt idx="261" formatCode="0.000">
                  <c:v>9.5999999999999992E-3</c:v>
                </c:pt>
                <c:pt idx="262" formatCode="0.000">
                  <c:v>2.1700000000000001E-2</c:v>
                </c:pt>
                <c:pt idx="263" formatCode="0.000">
                  <c:v>1.4999999999999999E-2</c:v>
                </c:pt>
                <c:pt idx="264" formatCode="0.000">
                  <c:v>1.5599999999999999E-2</c:v>
                </c:pt>
                <c:pt idx="265" formatCode="0.000">
                  <c:v>5.7999999999999996E-3</c:v>
                </c:pt>
                <c:pt idx="266" formatCode="0.000">
                  <c:v>4.4000000000000003E-3</c:v>
                </c:pt>
                <c:pt idx="267" formatCode="0.000">
                  <c:v>1.52E-2</c:v>
                </c:pt>
                <c:pt idx="268" formatCode="0.000">
                  <c:v>3.5999999999999999E-3</c:v>
                </c:pt>
                <c:pt idx="269" formatCode="0.000">
                  <c:v>2.5999999999999999E-3</c:v>
                </c:pt>
                <c:pt idx="270" formatCode="0.000">
                  <c:v>4.4999999999999997E-3</c:v>
                </c:pt>
                <c:pt idx="271" formatCode="0.000">
                  <c:v>3.3E-3</c:v>
                </c:pt>
                <c:pt idx="272" formatCode="0.000">
                  <c:v>3.0999999999999999E-3</c:v>
                </c:pt>
                <c:pt idx="273" formatCode="0.000">
                  <c:v>2.8E-3</c:v>
                </c:pt>
                <c:pt idx="274" formatCode="0.000">
                  <c:v>1.5E-3</c:v>
                </c:pt>
                <c:pt idx="275" formatCode="0.000">
                  <c:v>1.2999999999999999E-3</c:v>
                </c:pt>
                <c:pt idx="276" formatCode="0.000">
                  <c:v>1.8E-3</c:v>
                </c:pt>
                <c:pt idx="277" formatCode="0.000">
                  <c:v>2E-3</c:v>
                </c:pt>
                <c:pt idx="278" formatCode="0.000">
                  <c:v>1.9E-3</c:v>
                </c:pt>
                <c:pt idx="279" formatCode="0.000">
                  <c:v>1.37E-2</c:v>
                </c:pt>
                <c:pt idx="280" formatCode="0.000">
                  <c:v>2.3400000000000001E-2</c:v>
                </c:pt>
                <c:pt idx="281" formatCode="0.000">
                  <c:v>1.9099999999999999E-2</c:v>
                </c:pt>
                <c:pt idx="282" formatCode="0.000">
                  <c:v>1.3599999999999999E-2</c:v>
                </c:pt>
                <c:pt idx="283" formatCode="0.000">
                  <c:v>4.7999999999999996E-3</c:v>
                </c:pt>
                <c:pt idx="284" formatCode="0.000">
                  <c:v>5.5999999999999999E-3</c:v>
                </c:pt>
                <c:pt idx="285" formatCode="0.000">
                  <c:v>0.1171</c:v>
                </c:pt>
                <c:pt idx="286" formatCode="0.000">
                  <c:v>4.7999999999999996E-3</c:v>
                </c:pt>
                <c:pt idx="287" formatCode="0.000">
                  <c:v>0.38429999999999997</c:v>
                </c:pt>
                <c:pt idx="288" formatCode="0.000">
                  <c:v>7.4300000000000005E-2</c:v>
                </c:pt>
                <c:pt idx="289" formatCode="0.000">
                  <c:v>0.46010000000000001</c:v>
                </c:pt>
                <c:pt idx="290" formatCode="0.000">
                  <c:v>0.33040000000000003</c:v>
                </c:pt>
                <c:pt idx="291" formatCode="0.000">
                  <c:v>2.5000000000000001E-3</c:v>
                </c:pt>
                <c:pt idx="292" formatCode="0.000">
                  <c:v>2.3E-3</c:v>
                </c:pt>
                <c:pt idx="293" formatCode="0.000">
                  <c:v>1.6000000000000001E-3</c:v>
                </c:pt>
                <c:pt idx="294" formatCode="0.000">
                  <c:v>2.8E-3</c:v>
                </c:pt>
                <c:pt idx="295" formatCode="0.000">
                  <c:v>9.9199999999999997E-2</c:v>
                </c:pt>
                <c:pt idx="296" formatCode="0.000">
                  <c:v>0.20019999999999999</c:v>
                </c:pt>
                <c:pt idx="297" formatCode="0.000">
                  <c:v>8.8700000000000001E-2</c:v>
                </c:pt>
                <c:pt idx="298" formatCode="0.000">
                  <c:v>1.8E-3</c:v>
                </c:pt>
                <c:pt idx="299" formatCode="0.000">
                  <c:v>2.1000000000000001E-2</c:v>
                </c:pt>
                <c:pt idx="300" formatCode="0.000">
                  <c:v>1.29E-2</c:v>
                </c:pt>
                <c:pt idx="301" formatCode="0.000">
                  <c:v>6.0000000000000001E-3</c:v>
                </c:pt>
                <c:pt idx="302" formatCode="0.000">
                  <c:v>2.8999999999999998E-3</c:v>
                </c:pt>
                <c:pt idx="303" formatCode="0.000">
                  <c:v>4.5999999999999999E-3</c:v>
                </c:pt>
                <c:pt idx="304" formatCode="0.000">
                  <c:v>2.7000000000000001E-3</c:v>
                </c:pt>
                <c:pt idx="305" formatCode="0.000">
                  <c:v>8.0000000000000004E-4</c:v>
                </c:pt>
                <c:pt idx="306" formatCode="0.000">
                  <c:v>2.12E-2</c:v>
                </c:pt>
                <c:pt idx="307" formatCode="0.000">
                  <c:v>5.1999999999999998E-3</c:v>
                </c:pt>
                <c:pt idx="308" formatCode="0.000">
                  <c:v>2.8999999999999998E-3</c:v>
                </c:pt>
                <c:pt idx="309" formatCode="0.000">
                  <c:v>3.2000000000000002E-3</c:v>
                </c:pt>
                <c:pt idx="310" formatCode="0.000">
                  <c:v>2.7000000000000001E-3</c:v>
                </c:pt>
                <c:pt idx="311" formatCode="0.000">
                  <c:v>2.4199999999999999E-2</c:v>
                </c:pt>
                <c:pt idx="312" formatCode="0.000">
                  <c:v>2.3199999999999998E-2</c:v>
                </c:pt>
                <c:pt idx="313" formatCode="0.000">
                  <c:v>5.8900000000000001E-2</c:v>
                </c:pt>
                <c:pt idx="314" formatCode="0.000">
                  <c:v>6.1100000000000002E-2</c:v>
                </c:pt>
                <c:pt idx="315" formatCode="0.000">
                  <c:v>5.6899999999999999E-2</c:v>
                </c:pt>
                <c:pt idx="316" formatCode="0.000">
                  <c:v>3.0999999999999999E-3</c:v>
                </c:pt>
                <c:pt idx="317" formatCode="0.000">
                  <c:v>6.6E-3</c:v>
                </c:pt>
                <c:pt idx="318" formatCode="0.000">
                  <c:v>6.7999999999999996E-3</c:v>
                </c:pt>
                <c:pt idx="319" formatCode="0.000">
                  <c:v>5.5999999999999999E-3</c:v>
                </c:pt>
                <c:pt idx="320" formatCode="0.000">
                  <c:v>3.5000000000000001E-3</c:v>
                </c:pt>
                <c:pt idx="321" formatCode="0.000">
                  <c:v>5.3E-3</c:v>
                </c:pt>
                <c:pt idx="322" formatCode="0.000">
                  <c:v>5.1000000000000004E-3</c:v>
                </c:pt>
                <c:pt idx="323" formatCode="0.000">
                  <c:v>3.1199999999999999E-2</c:v>
                </c:pt>
                <c:pt idx="324" formatCode="0.000">
                  <c:v>7.3499999999999996E-2</c:v>
                </c:pt>
                <c:pt idx="325" formatCode="0.000">
                  <c:v>0.20200000000000001</c:v>
                </c:pt>
                <c:pt idx="326" formatCode="0.000">
                  <c:v>7.9100000000000004E-2</c:v>
                </c:pt>
                <c:pt idx="327" formatCode="0.000">
                  <c:v>0.129</c:v>
                </c:pt>
                <c:pt idx="328" formatCode="0.000">
                  <c:v>7.6100000000000001E-2</c:v>
                </c:pt>
                <c:pt idx="329" formatCode="0.000">
                  <c:v>3.5000000000000001E-3</c:v>
                </c:pt>
                <c:pt idx="330" formatCode="0.000">
                  <c:v>2.0299999999999999E-2</c:v>
                </c:pt>
                <c:pt idx="331" formatCode="0.000">
                  <c:v>0.2203</c:v>
                </c:pt>
                <c:pt idx="332" formatCode="0.000">
                  <c:v>3.5000000000000001E-3</c:v>
                </c:pt>
                <c:pt idx="333" formatCode="0.000">
                  <c:v>1.6000000000000001E-3</c:v>
                </c:pt>
                <c:pt idx="334" formatCode="0.000">
                  <c:v>8.9999999999999998E-4</c:v>
                </c:pt>
                <c:pt idx="335" formatCode="0.000">
                  <c:v>2.5000000000000001E-3</c:v>
                </c:pt>
                <c:pt idx="336" formatCode="0.000">
                  <c:v>2.0999999999999999E-3</c:v>
                </c:pt>
                <c:pt idx="337" formatCode="0.000">
                  <c:v>8.8300000000000003E-2</c:v>
                </c:pt>
                <c:pt idx="338" formatCode="0.000">
                  <c:v>4.9700000000000001E-2</c:v>
                </c:pt>
                <c:pt idx="339" formatCode="0.000">
                  <c:v>9.1999999999999998E-2</c:v>
                </c:pt>
                <c:pt idx="340" formatCode="0.000">
                  <c:v>8.2000000000000007E-3</c:v>
                </c:pt>
                <c:pt idx="341" formatCode="0.000">
                  <c:v>1.9E-3</c:v>
                </c:pt>
                <c:pt idx="342" formatCode="0.000">
                  <c:v>1.4E-3</c:v>
                </c:pt>
                <c:pt idx="343" formatCode="0.000">
                  <c:v>3.3700000000000001E-2</c:v>
                </c:pt>
                <c:pt idx="344" formatCode="0.000">
                  <c:v>4.1000000000000003E-3</c:v>
                </c:pt>
                <c:pt idx="345" formatCode="0.000">
                  <c:v>1.2999999999999999E-3</c:v>
                </c:pt>
                <c:pt idx="346" formatCode="0.000">
                  <c:v>1.1999999999999999E-3</c:v>
                </c:pt>
                <c:pt idx="347" formatCode="0.000">
                  <c:v>3.8999999999999998E-3</c:v>
                </c:pt>
                <c:pt idx="348" formatCode="0.000">
                  <c:v>4.1999999999999997E-3</c:v>
                </c:pt>
                <c:pt idx="349" formatCode="0.000">
                  <c:v>9.6000000000000002E-2</c:v>
                </c:pt>
                <c:pt idx="350" formatCode="0.000">
                  <c:v>4.07E-2</c:v>
                </c:pt>
                <c:pt idx="351" formatCode="0.000">
                  <c:v>2.5499999999999998E-2</c:v>
                </c:pt>
                <c:pt idx="352" formatCode="0.000">
                  <c:v>6.1999999999999998E-3</c:v>
                </c:pt>
                <c:pt idx="353" formatCode="0.000">
                  <c:v>8.77E-2</c:v>
                </c:pt>
                <c:pt idx="354" formatCode="0.000">
                  <c:v>0.29780000000000001</c:v>
                </c:pt>
                <c:pt idx="355" formatCode="0.000">
                  <c:v>0.11559999999999999</c:v>
                </c:pt>
                <c:pt idx="356" formatCode="0.000">
                  <c:v>7.8100000000000003E-2</c:v>
                </c:pt>
                <c:pt idx="357" formatCode="0.000">
                  <c:v>2.3999999999999998E-3</c:v>
                </c:pt>
                <c:pt idx="358" formatCode="0.000">
                  <c:v>4.0000000000000001E-3</c:v>
                </c:pt>
                <c:pt idx="359" formatCode="0.000">
                  <c:v>0.19719999999999999</c:v>
                </c:pt>
                <c:pt idx="360" formatCode="0.000">
                  <c:v>1.7100000000000001E-2</c:v>
                </c:pt>
                <c:pt idx="361" formatCode="0.000">
                  <c:v>6.9999999999999999E-4</c:v>
                </c:pt>
                <c:pt idx="362" formatCode="0.000">
                  <c:v>1.8E-3</c:v>
                </c:pt>
                <c:pt idx="363" formatCode="0.000">
                  <c:v>1.4E-3</c:v>
                </c:pt>
                <c:pt idx="364" formatCode="0.000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AD-4435-A230-3017488E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7"/>
        <c:majorTimeUnit val="days"/>
      </c:dateAx>
      <c:valAx>
        <c:axId val="529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µg/m³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Arsen-Konzentration im PM</a:t>
            </a:r>
            <a:r>
              <a:rPr lang="de-DE" baseline="-25000"/>
              <a:t>10 </a:t>
            </a:r>
            <a:r>
              <a:rPr lang="de-DE" baseline="0"/>
              <a:t>2021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7242373930816061"/>
          <c:y val="4.0427181896380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13097713097705E-2"/>
          <c:y val="0.14621848739495799"/>
          <c:w val="0.83887733887733895"/>
          <c:h val="0.67731092436974805"/>
        </c:manualLayout>
      </c:layout>
      <c:lineChart>
        <c:grouping val="standard"/>
        <c:varyColors val="0"/>
        <c:ser>
          <c:idx val="1"/>
          <c:order val="0"/>
          <c:tx>
            <c:v>STOH</c:v>
          </c:tx>
          <c:spPr>
            <a:ln w="15875">
              <a:solidFill>
                <a:srgbClr val="00206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STOH'!$F$12:$F$211</c:f>
              <c:numCache>
                <c:formatCode>0.00</c:formatCode>
                <c:ptCount val="200"/>
                <c:pt idx="0">
                  <c:v>0.89</c:v>
                </c:pt>
                <c:pt idx="1">
                  <c:v>0.71</c:v>
                </c:pt>
                <c:pt idx="2">
                  <c:v>0.61</c:v>
                </c:pt>
                <c:pt idx="3">
                  <c:v>0.2</c:v>
                </c:pt>
                <c:pt idx="4">
                  <c:v>0.36</c:v>
                </c:pt>
                <c:pt idx="5">
                  <c:v>0.28999999999999998</c:v>
                </c:pt>
                <c:pt idx="6">
                  <c:v>0.37</c:v>
                </c:pt>
                <c:pt idx="7">
                  <c:v>0.57999999999999996</c:v>
                </c:pt>
                <c:pt idx="8">
                  <c:v>0.39</c:v>
                </c:pt>
                <c:pt idx="9">
                  <c:v>7.42</c:v>
                </c:pt>
                <c:pt idx="10">
                  <c:v>0.21</c:v>
                </c:pt>
                <c:pt idx="11">
                  <c:v>0.23</c:v>
                </c:pt>
                <c:pt idx="12">
                  <c:v>0.61</c:v>
                </c:pt>
                <c:pt idx="13">
                  <c:v>0.37</c:v>
                </c:pt>
                <c:pt idx="14">
                  <c:v>0.53</c:v>
                </c:pt>
                <c:pt idx="15">
                  <c:v>0.48</c:v>
                </c:pt>
                <c:pt idx="16">
                  <c:v>0.28000000000000003</c:v>
                </c:pt>
                <c:pt idx="17">
                  <c:v>0.37</c:v>
                </c:pt>
                <c:pt idx="18">
                  <c:v>0.09</c:v>
                </c:pt>
                <c:pt idx="19">
                  <c:v>0.52</c:v>
                </c:pt>
                <c:pt idx="20">
                  <c:v>0.2</c:v>
                </c:pt>
                <c:pt idx="21">
                  <c:v>3.39</c:v>
                </c:pt>
                <c:pt idx="22">
                  <c:v>1.5</c:v>
                </c:pt>
                <c:pt idx="23">
                  <c:v>0.5</c:v>
                </c:pt>
                <c:pt idx="24">
                  <c:v>0.32</c:v>
                </c:pt>
                <c:pt idx="25">
                  <c:v>0.37</c:v>
                </c:pt>
                <c:pt idx="26">
                  <c:v>0.15</c:v>
                </c:pt>
                <c:pt idx="27">
                  <c:v>1.03</c:v>
                </c:pt>
                <c:pt idx="28">
                  <c:v>0.12</c:v>
                </c:pt>
                <c:pt idx="29">
                  <c:v>0.13</c:v>
                </c:pt>
                <c:pt idx="30">
                  <c:v>0.22</c:v>
                </c:pt>
                <c:pt idx="31">
                  <c:v>0.89</c:v>
                </c:pt>
                <c:pt idx="32">
                  <c:v>0.7</c:v>
                </c:pt>
                <c:pt idx="33">
                  <c:v>0.26</c:v>
                </c:pt>
                <c:pt idx="34">
                  <c:v>0.45</c:v>
                </c:pt>
                <c:pt idx="35">
                  <c:v>3.6</c:v>
                </c:pt>
                <c:pt idx="36">
                  <c:v>0.7</c:v>
                </c:pt>
                <c:pt idx="37">
                  <c:v>0.56000000000000005</c:v>
                </c:pt>
                <c:pt idx="38">
                  <c:v>1.1499999999999999</c:v>
                </c:pt>
                <c:pt idx="39">
                  <c:v>0.48</c:v>
                </c:pt>
                <c:pt idx="40">
                  <c:v>0.47</c:v>
                </c:pt>
                <c:pt idx="41">
                  <c:v>1.55</c:v>
                </c:pt>
                <c:pt idx="42">
                  <c:v>0.3</c:v>
                </c:pt>
                <c:pt idx="43">
                  <c:v>0.2</c:v>
                </c:pt>
                <c:pt idx="44">
                  <c:v>2.9</c:v>
                </c:pt>
                <c:pt idx="45">
                  <c:v>0.81499999999999995</c:v>
                </c:pt>
                <c:pt idx="46">
                  <c:v>0.39300000000000002</c:v>
                </c:pt>
                <c:pt idx="47">
                  <c:v>0.51700000000000002</c:v>
                </c:pt>
                <c:pt idx="48">
                  <c:v>4.2290000000000001</c:v>
                </c:pt>
                <c:pt idx="49">
                  <c:v>1.407</c:v>
                </c:pt>
                <c:pt idx="50">
                  <c:v>2.9849999999999999</c:v>
                </c:pt>
                <c:pt idx="51">
                  <c:v>8.2750000000000004</c:v>
                </c:pt>
                <c:pt idx="52">
                  <c:v>8.4760000000000009</c:v>
                </c:pt>
                <c:pt idx="53">
                  <c:v>3.5169999999999999</c:v>
                </c:pt>
                <c:pt idx="54">
                  <c:v>2.2810000000000001</c:v>
                </c:pt>
                <c:pt idx="55">
                  <c:v>5.5190000000000001</c:v>
                </c:pt>
                <c:pt idx="56">
                  <c:v>0.31</c:v>
                </c:pt>
                <c:pt idx="57">
                  <c:v>2.3210000000000002</c:v>
                </c:pt>
                <c:pt idx="58">
                  <c:v>1.8169999999999999</c:v>
                </c:pt>
                <c:pt idx="59">
                  <c:v>14.198</c:v>
                </c:pt>
                <c:pt idx="60">
                  <c:v>7.92</c:v>
                </c:pt>
                <c:pt idx="61">
                  <c:v>13.51</c:v>
                </c:pt>
                <c:pt idx="62">
                  <c:v>2.09</c:v>
                </c:pt>
                <c:pt idx="63">
                  <c:v>0.91</c:v>
                </c:pt>
                <c:pt idx="64">
                  <c:v>3.67</c:v>
                </c:pt>
                <c:pt idx="65">
                  <c:v>5.61</c:v>
                </c:pt>
                <c:pt idx="66">
                  <c:v>23.87</c:v>
                </c:pt>
                <c:pt idx="67">
                  <c:v>1.5</c:v>
                </c:pt>
                <c:pt idx="68">
                  <c:v>0.65</c:v>
                </c:pt>
                <c:pt idx="69">
                  <c:v>0.14000000000000001</c:v>
                </c:pt>
                <c:pt idx="70">
                  <c:v>0.09</c:v>
                </c:pt>
                <c:pt idx="71">
                  <c:v>0.08</c:v>
                </c:pt>
                <c:pt idx="72">
                  <c:v>0.17</c:v>
                </c:pt>
                <c:pt idx="73">
                  <c:v>0.13600000000000001</c:v>
                </c:pt>
                <c:pt idx="74">
                  <c:v>0.27400000000000002</c:v>
                </c:pt>
                <c:pt idx="75">
                  <c:v>0.156</c:v>
                </c:pt>
                <c:pt idx="76">
                  <c:v>0.39700000000000002</c:v>
                </c:pt>
                <c:pt idx="77">
                  <c:v>0.59299999999999997</c:v>
                </c:pt>
                <c:pt idx="78">
                  <c:v>1.4279999999999999</c:v>
                </c:pt>
                <c:pt idx="79">
                  <c:v>0.246</c:v>
                </c:pt>
                <c:pt idx="80">
                  <c:v>0.90800000000000003</c:v>
                </c:pt>
                <c:pt idx="81">
                  <c:v>1.5169999999999999</c:v>
                </c:pt>
                <c:pt idx="82">
                  <c:v>4.7290000000000001</c:v>
                </c:pt>
                <c:pt idx="83">
                  <c:v>2.1709999999999998</c:v>
                </c:pt>
                <c:pt idx="84">
                  <c:v>8.1590000000000007</c:v>
                </c:pt>
                <c:pt idx="85">
                  <c:v>0.105</c:v>
                </c:pt>
                <c:pt idx="86">
                  <c:v>0.14799999999999999</c:v>
                </c:pt>
                <c:pt idx="87">
                  <c:v>1.5840000000000001</c:v>
                </c:pt>
                <c:pt idx="88">
                  <c:v>3.1150000000000002</c:v>
                </c:pt>
                <c:pt idx="89">
                  <c:v>7.1890000000000001</c:v>
                </c:pt>
                <c:pt idx="90">
                  <c:v>3.1469999999999998</c:v>
                </c:pt>
                <c:pt idx="91">
                  <c:v>0.39300000000000002</c:v>
                </c:pt>
                <c:pt idx="92">
                  <c:v>0.23699999999999999</c:v>
                </c:pt>
                <c:pt idx="93">
                  <c:v>0.33400000000000002</c:v>
                </c:pt>
                <c:pt idx="94">
                  <c:v>0.29499999999999998</c:v>
                </c:pt>
                <c:pt idx="95">
                  <c:v>0.13200000000000001</c:v>
                </c:pt>
                <c:pt idx="96">
                  <c:v>0.30399999999999999</c:v>
                </c:pt>
                <c:pt idx="97">
                  <c:v>1.726</c:v>
                </c:pt>
                <c:pt idx="98">
                  <c:v>2.0390000000000001</c:v>
                </c:pt>
                <c:pt idx="99">
                  <c:v>1.6870000000000001</c:v>
                </c:pt>
                <c:pt idx="100">
                  <c:v>0.18099999999999999</c:v>
                </c:pt>
                <c:pt idx="101">
                  <c:v>1.7589999999999999</c:v>
                </c:pt>
                <c:pt idx="102">
                  <c:v>2.6760000000000002</c:v>
                </c:pt>
                <c:pt idx="103">
                  <c:v>3.7360000000000002</c:v>
                </c:pt>
                <c:pt idx="104">
                  <c:v>5.9550000000000001</c:v>
                </c:pt>
                <c:pt idx="105">
                  <c:v>1.663</c:v>
                </c:pt>
                <c:pt idx="106">
                  <c:v>1.2330000000000001</c:v>
                </c:pt>
                <c:pt idx="107">
                  <c:v>5.3940000000000001</c:v>
                </c:pt>
                <c:pt idx="108">
                  <c:v>1.06</c:v>
                </c:pt>
                <c:pt idx="109">
                  <c:v>2.794</c:v>
                </c:pt>
                <c:pt idx="110">
                  <c:v>4.4240000000000004</c:v>
                </c:pt>
                <c:pt idx="111">
                  <c:v>0.81</c:v>
                </c:pt>
                <c:pt idx="112">
                  <c:v>1.3460000000000001</c:v>
                </c:pt>
                <c:pt idx="113">
                  <c:v>2.177</c:v>
                </c:pt>
                <c:pt idx="114">
                  <c:v>0.40200000000000002</c:v>
                </c:pt>
                <c:pt idx="115">
                  <c:v>3.0230000000000001</c:v>
                </c:pt>
                <c:pt idx="116">
                  <c:v>3.1389999999999998</c:v>
                </c:pt>
                <c:pt idx="117">
                  <c:v>3.7930000000000001</c:v>
                </c:pt>
                <c:pt idx="118">
                  <c:v>0.47399999999999998</c:v>
                </c:pt>
                <c:pt idx="119">
                  <c:v>0.65500000000000003</c:v>
                </c:pt>
                <c:pt idx="120">
                  <c:v>1.111</c:v>
                </c:pt>
                <c:pt idx="121">
                  <c:v>0.96599999999999997</c:v>
                </c:pt>
                <c:pt idx="122">
                  <c:v>5.5090000000000003</c:v>
                </c:pt>
                <c:pt idx="123">
                  <c:v>0.28100000000000003</c:v>
                </c:pt>
                <c:pt idx="124">
                  <c:v>0.188</c:v>
                </c:pt>
                <c:pt idx="125">
                  <c:v>0.223</c:v>
                </c:pt>
                <c:pt idx="126">
                  <c:v>0.89400000000000002</c:v>
                </c:pt>
                <c:pt idx="127">
                  <c:v>2.9009999999999998</c:v>
                </c:pt>
                <c:pt idx="128">
                  <c:v>3.1619999999999999</c:v>
                </c:pt>
                <c:pt idx="131">
                  <c:v>0.52300000000000002</c:v>
                </c:pt>
                <c:pt idx="132">
                  <c:v>2.6779999999999999</c:v>
                </c:pt>
                <c:pt idx="133">
                  <c:v>4.5609999999999999</c:v>
                </c:pt>
                <c:pt idx="134">
                  <c:v>1.113</c:v>
                </c:pt>
                <c:pt idx="135">
                  <c:v>0.81299999999999994</c:v>
                </c:pt>
                <c:pt idx="136">
                  <c:v>0.13500000000000001</c:v>
                </c:pt>
                <c:pt idx="137">
                  <c:v>0.30499999999999999</c:v>
                </c:pt>
                <c:pt idx="138">
                  <c:v>0.23100000000000001</c:v>
                </c:pt>
                <c:pt idx="139">
                  <c:v>0.28000000000000003</c:v>
                </c:pt>
                <c:pt idx="140">
                  <c:v>0.161</c:v>
                </c:pt>
                <c:pt idx="141">
                  <c:v>0.186</c:v>
                </c:pt>
                <c:pt idx="142">
                  <c:v>0.21099999999999999</c:v>
                </c:pt>
                <c:pt idx="143">
                  <c:v>0.8</c:v>
                </c:pt>
                <c:pt idx="144">
                  <c:v>0.11600000000000001</c:v>
                </c:pt>
                <c:pt idx="145">
                  <c:v>0.14299999999999999</c:v>
                </c:pt>
                <c:pt idx="146">
                  <c:v>0.311</c:v>
                </c:pt>
                <c:pt idx="147">
                  <c:v>0.36299999999999999</c:v>
                </c:pt>
                <c:pt idx="148">
                  <c:v>1.3169999999999999</c:v>
                </c:pt>
                <c:pt idx="149">
                  <c:v>2.2400000000000002</c:v>
                </c:pt>
                <c:pt idx="150">
                  <c:v>1.5229999999999999</c:v>
                </c:pt>
                <c:pt idx="151">
                  <c:v>2.4860000000000002</c:v>
                </c:pt>
                <c:pt idx="152">
                  <c:v>3.544</c:v>
                </c:pt>
                <c:pt idx="153">
                  <c:v>7.149</c:v>
                </c:pt>
                <c:pt idx="154">
                  <c:v>5.0640000000000001</c:v>
                </c:pt>
                <c:pt idx="155">
                  <c:v>0.66800000000000004</c:v>
                </c:pt>
                <c:pt idx="156">
                  <c:v>1.4339999999999999</c:v>
                </c:pt>
                <c:pt idx="157">
                  <c:v>3.7349999999999999</c:v>
                </c:pt>
                <c:pt idx="158">
                  <c:v>12.292999999999999</c:v>
                </c:pt>
                <c:pt idx="159">
                  <c:v>1.746</c:v>
                </c:pt>
                <c:pt idx="160">
                  <c:v>0.84299999999999997</c:v>
                </c:pt>
                <c:pt idx="161">
                  <c:v>1.9419999999999999</c:v>
                </c:pt>
                <c:pt idx="162">
                  <c:v>3.6160000000000001</c:v>
                </c:pt>
                <c:pt idx="163">
                  <c:v>4.1559999999999997</c:v>
                </c:pt>
                <c:pt idx="164">
                  <c:v>2.0219999999999998</c:v>
                </c:pt>
                <c:pt idx="165">
                  <c:v>3.3839999999999999</c:v>
                </c:pt>
                <c:pt idx="166">
                  <c:v>2.1949999999999998</c:v>
                </c:pt>
                <c:pt idx="167">
                  <c:v>8.8539999999999992</c:v>
                </c:pt>
                <c:pt idx="168">
                  <c:v>4.72</c:v>
                </c:pt>
                <c:pt idx="169">
                  <c:v>0.71799999999999997</c:v>
                </c:pt>
                <c:pt idx="170">
                  <c:v>0.84599999999999997</c:v>
                </c:pt>
                <c:pt idx="171">
                  <c:v>0.40799999999999997</c:v>
                </c:pt>
                <c:pt idx="172">
                  <c:v>0.307</c:v>
                </c:pt>
                <c:pt idx="173">
                  <c:v>0.497</c:v>
                </c:pt>
                <c:pt idx="174">
                  <c:v>1.2689999999999999</c:v>
                </c:pt>
                <c:pt idx="175">
                  <c:v>0.53800000000000003</c:v>
                </c:pt>
                <c:pt idx="176">
                  <c:v>1.6479999999999999</c:v>
                </c:pt>
                <c:pt idx="177">
                  <c:v>1.7230000000000001</c:v>
                </c:pt>
                <c:pt idx="178">
                  <c:v>3.1749999999999998</c:v>
                </c:pt>
                <c:pt idx="179">
                  <c:v>1.669</c:v>
                </c:pt>
                <c:pt idx="180">
                  <c:v>0.159</c:v>
                </c:pt>
                <c:pt idx="181">
                  <c:v>2.8180000000000001</c:v>
                </c:pt>
                <c:pt idx="182">
                  <c:v>7.4059999999999997</c:v>
                </c:pt>
                <c:pt idx="183">
                  <c:v>4.8090000000000002</c:v>
                </c:pt>
                <c:pt idx="184">
                  <c:v>3.1640000000000001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D-4CFC-A09C-02FDD646FFB3}"/>
            </c:ext>
          </c:extLst>
        </c:ser>
        <c:ser>
          <c:idx val="2"/>
          <c:order val="1"/>
          <c:tx>
            <c:v>STOE</c:v>
          </c:tx>
          <c:spPr>
            <a:ln w="15875"/>
          </c:spPr>
          <c:marker>
            <c:symbol val="triangle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STOE'!$F$12:$F$211</c:f>
              <c:numCache>
                <c:formatCode>0.00</c:formatCode>
                <c:ptCount val="200"/>
                <c:pt idx="14">
                  <c:v>0.61</c:v>
                </c:pt>
                <c:pt idx="15">
                  <c:v>0.43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0.08</c:v>
                </c:pt>
                <c:pt idx="19">
                  <c:v>0.26</c:v>
                </c:pt>
                <c:pt idx="20">
                  <c:v>0.12</c:v>
                </c:pt>
                <c:pt idx="21">
                  <c:v>2.4300000000000002</c:v>
                </c:pt>
                <c:pt idx="22">
                  <c:v>1.95</c:v>
                </c:pt>
                <c:pt idx="23">
                  <c:v>0.42</c:v>
                </c:pt>
                <c:pt idx="24">
                  <c:v>0.38</c:v>
                </c:pt>
                <c:pt idx="25">
                  <c:v>0.37</c:v>
                </c:pt>
                <c:pt idx="26">
                  <c:v>0.13</c:v>
                </c:pt>
                <c:pt idx="27">
                  <c:v>0.24</c:v>
                </c:pt>
                <c:pt idx="28">
                  <c:v>0.12</c:v>
                </c:pt>
                <c:pt idx="29">
                  <c:v>0.12</c:v>
                </c:pt>
                <c:pt idx="30">
                  <c:v>0.2</c:v>
                </c:pt>
                <c:pt idx="31">
                  <c:v>0.75</c:v>
                </c:pt>
                <c:pt idx="32">
                  <c:v>1.18</c:v>
                </c:pt>
                <c:pt idx="33">
                  <c:v>0.23</c:v>
                </c:pt>
                <c:pt idx="34">
                  <c:v>0.56000000000000005</c:v>
                </c:pt>
                <c:pt idx="35">
                  <c:v>4.6500000000000004</c:v>
                </c:pt>
                <c:pt idx="36">
                  <c:v>4.09</c:v>
                </c:pt>
                <c:pt idx="37">
                  <c:v>0.59</c:v>
                </c:pt>
                <c:pt idx="38">
                  <c:v>1.34</c:v>
                </c:pt>
                <c:pt idx="39">
                  <c:v>0.54</c:v>
                </c:pt>
                <c:pt idx="40">
                  <c:v>0.44</c:v>
                </c:pt>
                <c:pt idx="41">
                  <c:v>9.15</c:v>
                </c:pt>
                <c:pt idx="42">
                  <c:v>0.31</c:v>
                </c:pt>
                <c:pt idx="43">
                  <c:v>0.2</c:v>
                </c:pt>
                <c:pt idx="44">
                  <c:v>4.2</c:v>
                </c:pt>
                <c:pt idx="45">
                  <c:v>0.57099999999999995</c:v>
                </c:pt>
                <c:pt idx="46">
                  <c:v>0.28299999999999997</c:v>
                </c:pt>
                <c:pt idx="47">
                  <c:v>0.222</c:v>
                </c:pt>
                <c:pt idx="48">
                  <c:v>0.81</c:v>
                </c:pt>
                <c:pt idx="49">
                  <c:v>0.17</c:v>
                </c:pt>
                <c:pt idx="50">
                  <c:v>0.75800000000000001</c:v>
                </c:pt>
                <c:pt idx="51">
                  <c:v>10.734</c:v>
                </c:pt>
                <c:pt idx="52">
                  <c:v>6.1769999999999996</c:v>
                </c:pt>
                <c:pt idx="53">
                  <c:v>4.6619999999999999</c:v>
                </c:pt>
                <c:pt idx="54">
                  <c:v>1.0549999999999999</c:v>
                </c:pt>
                <c:pt idx="55">
                  <c:v>6.5339999999999998</c:v>
                </c:pt>
                <c:pt idx="56">
                  <c:v>0.47299999999999998</c:v>
                </c:pt>
                <c:pt idx="57">
                  <c:v>3.0419999999999998</c:v>
                </c:pt>
                <c:pt idx="58">
                  <c:v>13.497999999999999</c:v>
                </c:pt>
                <c:pt idx="59">
                  <c:v>24.2</c:v>
                </c:pt>
                <c:pt idx="60">
                  <c:v>15.15</c:v>
                </c:pt>
                <c:pt idx="61">
                  <c:v>20.25</c:v>
                </c:pt>
                <c:pt idx="62">
                  <c:v>9.36</c:v>
                </c:pt>
                <c:pt idx="63">
                  <c:v>6.18</c:v>
                </c:pt>
                <c:pt idx="64">
                  <c:v>19.809999999999999</c:v>
                </c:pt>
                <c:pt idx="65">
                  <c:v>14.85</c:v>
                </c:pt>
                <c:pt idx="66">
                  <c:v>23.92</c:v>
                </c:pt>
                <c:pt idx="67">
                  <c:v>1.49</c:v>
                </c:pt>
                <c:pt idx="68">
                  <c:v>0.69</c:v>
                </c:pt>
                <c:pt idx="69">
                  <c:v>0.12</c:v>
                </c:pt>
                <c:pt idx="70">
                  <c:v>7.0000000000000007E-2</c:v>
                </c:pt>
                <c:pt idx="72">
                  <c:v>0.16</c:v>
                </c:pt>
                <c:pt idx="73">
                  <c:v>0.13200000000000001</c:v>
                </c:pt>
                <c:pt idx="74">
                  <c:v>0.40799999999999997</c:v>
                </c:pt>
                <c:pt idx="75">
                  <c:v>0.19</c:v>
                </c:pt>
                <c:pt idx="76">
                  <c:v>0.41599999999999998</c:v>
                </c:pt>
                <c:pt idx="77">
                  <c:v>2.2839999999999998</c:v>
                </c:pt>
                <c:pt idx="78">
                  <c:v>7.4660000000000002</c:v>
                </c:pt>
                <c:pt idx="79">
                  <c:v>0.26700000000000002</c:v>
                </c:pt>
                <c:pt idx="80">
                  <c:v>0.622</c:v>
                </c:pt>
                <c:pt idx="81">
                  <c:v>3.855</c:v>
                </c:pt>
                <c:pt idx="82">
                  <c:v>20.225999999999999</c:v>
                </c:pt>
                <c:pt idx="83">
                  <c:v>9.548</c:v>
                </c:pt>
                <c:pt idx="84">
                  <c:v>2.2160000000000002</c:v>
                </c:pt>
                <c:pt idx="85">
                  <c:v>0.22900000000000001</c:v>
                </c:pt>
                <c:pt idx="86">
                  <c:v>0.13900000000000001</c:v>
                </c:pt>
                <c:pt idx="87">
                  <c:v>5.625</c:v>
                </c:pt>
                <c:pt idx="88">
                  <c:v>22.597000000000001</c:v>
                </c:pt>
                <c:pt idx="89">
                  <c:v>18.353000000000002</c:v>
                </c:pt>
                <c:pt idx="90">
                  <c:v>18.084</c:v>
                </c:pt>
                <c:pt idx="91">
                  <c:v>0.46100000000000002</c:v>
                </c:pt>
                <c:pt idx="92">
                  <c:v>0.67700000000000005</c:v>
                </c:pt>
                <c:pt idx="93">
                  <c:v>0.35599999999999998</c:v>
                </c:pt>
                <c:pt idx="94">
                  <c:v>0.33900000000000002</c:v>
                </c:pt>
                <c:pt idx="95">
                  <c:v>0.14899999999999999</c:v>
                </c:pt>
                <c:pt idx="96">
                  <c:v>0.28799999999999998</c:v>
                </c:pt>
                <c:pt idx="97">
                  <c:v>2.1760000000000002</c:v>
                </c:pt>
                <c:pt idx="98">
                  <c:v>1.5049999999999999</c:v>
                </c:pt>
                <c:pt idx="99">
                  <c:v>2.0939999999999999</c:v>
                </c:pt>
                <c:pt idx="100">
                  <c:v>0.20399999999999999</c:v>
                </c:pt>
                <c:pt idx="101">
                  <c:v>2.4169999999999998</c:v>
                </c:pt>
                <c:pt idx="102">
                  <c:v>6.5670000000000002</c:v>
                </c:pt>
                <c:pt idx="103">
                  <c:v>6.29</c:v>
                </c:pt>
                <c:pt idx="104">
                  <c:v>6.4580000000000002</c:v>
                </c:pt>
                <c:pt idx="105">
                  <c:v>10.101000000000001</c:v>
                </c:pt>
                <c:pt idx="106">
                  <c:v>7.226</c:v>
                </c:pt>
                <c:pt idx="107">
                  <c:v>10.624000000000001</c:v>
                </c:pt>
                <c:pt idx="108">
                  <c:v>3.6419999999999999</c:v>
                </c:pt>
                <c:pt idx="109">
                  <c:v>25.827999999999999</c:v>
                </c:pt>
                <c:pt idx="110">
                  <c:v>19.170000000000002</c:v>
                </c:pt>
                <c:pt idx="111">
                  <c:v>5.1040000000000001</c:v>
                </c:pt>
                <c:pt idx="112">
                  <c:v>12.59</c:v>
                </c:pt>
                <c:pt idx="113">
                  <c:v>10.635999999999999</c:v>
                </c:pt>
                <c:pt idx="114">
                  <c:v>1.022</c:v>
                </c:pt>
                <c:pt idx="115">
                  <c:v>17.515000000000001</c:v>
                </c:pt>
                <c:pt idx="116">
                  <c:v>13.768000000000001</c:v>
                </c:pt>
                <c:pt idx="117">
                  <c:v>13.634</c:v>
                </c:pt>
                <c:pt idx="118">
                  <c:v>0.72899999999999998</c:v>
                </c:pt>
                <c:pt idx="119">
                  <c:v>0.745</c:v>
                </c:pt>
                <c:pt idx="120">
                  <c:v>0.99199999999999999</c:v>
                </c:pt>
                <c:pt idx="121">
                  <c:v>1.0269999999999999</c:v>
                </c:pt>
                <c:pt idx="122">
                  <c:v>12.057</c:v>
                </c:pt>
                <c:pt idx="123">
                  <c:v>0.28599999999999998</c:v>
                </c:pt>
                <c:pt idx="124">
                  <c:v>0.20100000000000001</c:v>
                </c:pt>
                <c:pt idx="125">
                  <c:v>0.224</c:v>
                </c:pt>
                <c:pt idx="126">
                  <c:v>3.14</c:v>
                </c:pt>
                <c:pt idx="127">
                  <c:v>7.923</c:v>
                </c:pt>
                <c:pt idx="129">
                  <c:v>0.307</c:v>
                </c:pt>
                <c:pt idx="130">
                  <c:v>1.3069999999999999</c:v>
                </c:pt>
                <c:pt idx="131">
                  <c:v>1.9770000000000001</c:v>
                </c:pt>
                <c:pt idx="132">
                  <c:v>8.3379999999999992</c:v>
                </c:pt>
                <c:pt idx="133">
                  <c:v>5.6639999999999997</c:v>
                </c:pt>
                <c:pt idx="134">
                  <c:v>0.30199999999999999</c:v>
                </c:pt>
                <c:pt idx="135">
                  <c:v>0.115</c:v>
                </c:pt>
                <c:pt idx="136">
                  <c:v>0.13200000000000001</c:v>
                </c:pt>
                <c:pt idx="137">
                  <c:v>0.30399999999999999</c:v>
                </c:pt>
                <c:pt idx="138">
                  <c:v>0.19600000000000001</c:v>
                </c:pt>
                <c:pt idx="139">
                  <c:v>0.32800000000000001</c:v>
                </c:pt>
                <c:pt idx="140">
                  <c:v>0.108</c:v>
                </c:pt>
                <c:pt idx="141">
                  <c:v>0.13700000000000001</c:v>
                </c:pt>
                <c:pt idx="142">
                  <c:v>6.9000000000000006E-2</c:v>
                </c:pt>
                <c:pt idx="143">
                  <c:v>0.223</c:v>
                </c:pt>
                <c:pt idx="144">
                  <c:v>0.13500000000000001</c:v>
                </c:pt>
                <c:pt idx="145">
                  <c:v>0.17399999999999999</c:v>
                </c:pt>
                <c:pt idx="146">
                  <c:v>0.34899999999999998</c:v>
                </c:pt>
                <c:pt idx="147">
                  <c:v>1.71</c:v>
                </c:pt>
                <c:pt idx="148">
                  <c:v>6.6470000000000002</c:v>
                </c:pt>
                <c:pt idx="149">
                  <c:v>9.5869999999999997</c:v>
                </c:pt>
                <c:pt idx="150">
                  <c:v>12.823</c:v>
                </c:pt>
                <c:pt idx="151">
                  <c:v>12.773999999999999</c:v>
                </c:pt>
                <c:pt idx="152">
                  <c:v>12.576000000000001</c:v>
                </c:pt>
                <c:pt idx="153">
                  <c:v>9.0549999999999997</c:v>
                </c:pt>
                <c:pt idx="154">
                  <c:v>9.8409999999999993</c:v>
                </c:pt>
                <c:pt idx="155">
                  <c:v>0.78800000000000003</c:v>
                </c:pt>
                <c:pt idx="156">
                  <c:v>4.1260000000000003</c:v>
                </c:pt>
                <c:pt idx="157">
                  <c:v>14.315</c:v>
                </c:pt>
                <c:pt idx="158">
                  <c:v>31.434999999999999</c:v>
                </c:pt>
                <c:pt idx="159">
                  <c:v>5.0750000000000002</c:v>
                </c:pt>
                <c:pt idx="160">
                  <c:v>5.3559999999999999</c:v>
                </c:pt>
                <c:pt idx="162">
                  <c:v>3.8439999999999999</c:v>
                </c:pt>
                <c:pt idx="163">
                  <c:v>8.7059999999999995</c:v>
                </c:pt>
                <c:pt idx="164">
                  <c:v>9.6020000000000003</c:v>
                </c:pt>
                <c:pt idx="165">
                  <c:v>16.920000000000002</c:v>
                </c:pt>
                <c:pt idx="166">
                  <c:v>17.207000000000001</c:v>
                </c:pt>
                <c:pt idx="167">
                  <c:v>22.331</c:v>
                </c:pt>
                <c:pt idx="168">
                  <c:v>8.8529999999999998</c:v>
                </c:pt>
                <c:pt idx="169">
                  <c:v>0.79800000000000004</c:v>
                </c:pt>
                <c:pt idx="170">
                  <c:v>1.623</c:v>
                </c:pt>
                <c:pt idx="171">
                  <c:v>0.39</c:v>
                </c:pt>
                <c:pt idx="172">
                  <c:v>0.32700000000000001</c:v>
                </c:pt>
                <c:pt idx="173">
                  <c:v>0.56100000000000005</c:v>
                </c:pt>
                <c:pt idx="174">
                  <c:v>1.5780000000000001</c:v>
                </c:pt>
                <c:pt idx="175">
                  <c:v>1.518</c:v>
                </c:pt>
                <c:pt idx="176">
                  <c:v>29.861000000000001</c:v>
                </c:pt>
                <c:pt idx="177">
                  <c:v>9.6029999999999998</c:v>
                </c:pt>
                <c:pt idx="178">
                  <c:v>9.66</c:v>
                </c:pt>
                <c:pt idx="179">
                  <c:v>2.1779999999999999</c:v>
                </c:pt>
                <c:pt idx="180">
                  <c:v>0.17</c:v>
                </c:pt>
                <c:pt idx="182">
                  <c:v>16.327999999999999</c:v>
                </c:pt>
                <c:pt idx="183">
                  <c:v>21.602</c:v>
                </c:pt>
                <c:pt idx="184">
                  <c:v>4.258</c:v>
                </c:pt>
                <c:pt idx="185">
                  <c:v>1.4419999999999999</c:v>
                </c:pt>
                <c:pt idx="186">
                  <c:v>13.066000000000001</c:v>
                </c:pt>
                <c:pt idx="187">
                  <c:v>5.7690000000000001</c:v>
                </c:pt>
                <c:pt idx="188">
                  <c:v>19.416</c:v>
                </c:pt>
                <c:pt idx="189">
                  <c:v>5.218</c:v>
                </c:pt>
                <c:pt idx="190">
                  <c:v>14.712999999999999</c:v>
                </c:pt>
                <c:pt idx="191">
                  <c:v>1.587</c:v>
                </c:pt>
                <c:pt idx="192">
                  <c:v>26.146000000000001</c:v>
                </c:pt>
                <c:pt idx="193">
                  <c:v>2.577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D-4CFC-A09C-02FDD646FFB3}"/>
            </c:ext>
          </c:extLst>
        </c:ser>
        <c:ser>
          <c:idx val="0"/>
          <c:order val="2"/>
          <c:tx>
            <c:v>STOB</c:v>
          </c:tx>
          <c:spPr>
            <a:ln w="158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STOB'!$F$12:$F$376</c:f>
              <c:numCache>
                <c:formatCode>0.00</c:formatCode>
                <c:ptCount val="365"/>
                <c:pt idx="0">
                  <c:v>0.96</c:v>
                </c:pt>
                <c:pt idx="1">
                  <c:v>0.85</c:v>
                </c:pt>
                <c:pt idx="2">
                  <c:v>0.59</c:v>
                </c:pt>
                <c:pt idx="3">
                  <c:v>0.22</c:v>
                </c:pt>
                <c:pt idx="4">
                  <c:v>0.45</c:v>
                </c:pt>
                <c:pt idx="5">
                  <c:v>0.31</c:v>
                </c:pt>
                <c:pt idx="6">
                  <c:v>0.36</c:v>
                </c:pt>
                <c:pt idx="7">
                  <c:v>0.75</c:v>
                </c:pt>
                <c:pt idx="8">
                  <c:v>0.44</c:v>
                </c:pt>
                <c:pt idx="9">
                  <c:v>0.76</c:v>
                </c:pt>
                <c:pt idx="10">
                  <c:v>0.17</c:v>
                </c:pt>
                <c:pt idx="11">
                  <c:v>0.36</c:v>
                </c:pt>
                <c:pt idx="12">
                  <c:v>0.62</c:v>
                </c:pt>
                <c:pt idx="13">
                  <c:v>0.76</c:v>
                </c:pt>
                <c:pt idx="14">
                  <c:v>0.56999999999999995</c:v>
                </c:pt>
                <c:pt idx="15">
                  <c:v>0.46</c:v>
                </c:pt>
                <c:pt idx="16">
                  <c:v>0.38</c:v>
                </c:pt>
                <c:pt idx="17">
                  <c:v>0.9</c:v>
                </c:pt>
                <c:pt idx="18">
                  <c:v>0.12</c:v>
                </c:pt>
                <c:pt idx="19">
                  <c:v>0.37</c:v>
                </c:pt>
                <c:pt idx="20">
                  <c:v>0.33</c:v>
                </c:pt>
                <c:pt idx="21">
                  <c:v>2.36</c:v>
                </c:pt>
                <c:pt idx="22">
                  <c:v>1.95</c:v>
                </c:pt>
                <c:pt idx="23">
                  <c:v>0.52</c:v>
                </c:pt>
                <c:pt idx="24">
                  <c:v>0.47</c:v>
                </c:pt>
                <c:pt idx="25">
                  <c:v>0.43</c:v>
                </c:pt>
                <c:pt idx="26">
                  <c:v>0.18</c:v>
                </c:pt>
                <c:pt idx="27">
                  <c:v>0.23</c:v>
                </c:pt>
                <c:pt idx="28">
                  <c:v>0.16</c:v>
                </c:pt>
                <c:pt idx="29">
                  <c:v>0.17</c:v>
                </c:pt>
                <c:pt idx="30">
                  <c:v>0.23</c:v>
                </c:pt>
                <c:pt idx="31">
                  <c:v>0.87</c:v>
                </c:pt>
                <c:pt idx="32">
                  <c:v>1.24</c:v>
                </c:pt>
                <c:pt idx="33">
                  <c:v>0.25</c:v>
                </c:pt>
                <c:pt idx="34">
                  <c:v>0.75</c:v>
                </c:pt>
                <c:pt idx="35">
                  <c:v>4.9800000000000004</c:v>
                </c:pt>
                <c:pt idx="36">
                  <c:v>3.33</c:v>
                </c:pt>
                <c:pt idx="37">
                  <c:v>0.59</c:v>
                </c:pt>
                <c:pt idx="38">
                  <c:v>1.1000000000000001</c:v>
                </c:pt>
                <c:pt idx="39">
                  <c:v>0.56000000000000005</c:v>
                </c:pt>
                <c:pt idx="40">
                  <c:v>0.63</c:v>
                </c:pt>
                <c:pt idx="41">
                  <c:v>14.39</c:v>
                </c:pt>
                <c:pt idx="42">
                  <c:v>0.37</c:v>
                </c:pt>
                <c:pt idx="43">
                  <c:v>0.22</c:v>
                </c:pt>
                <c:pt idx="44">
                  <c:v>5.47</c:v>
                </c:pt>
                <c:pt idx="45">
                  <c:v>0.41399999999999998</c:v>
                </c:pt>
                <c:pt idx="46">
                  <c:v>0.35499999999999998</c:v>
                </c:pt>
                <c:pt idx="47">
                  <c:v>0.216</c:v>
                </c:pt>
                <c:pt idx="48">
                  <c:v>0.42399999999999999</c:v>
                </c:pt>
                <c:pt idx="49">
                  <c:v>0.185</c:v>
                </c:pt>
                <c:pt idx="50">
                  <c:v>0.59599999999999997</c:v>
                </c:pt>
                <c:pt idx="51">
                  <c:v>10.986000000000001</c:v>
                </c:pt>
                <c:pt idx="52">
                  <c:v>2.6259999999999999</c:v>
                </c:pt>
                <c:pt idx="53">
                  <c:v>5.4409999999999998</c:v>
                </c:pt>
                <c:pt idx="54">
                  <c:v>0.71799999999999997</c:v>
                </c:pt>
                <c:pt idx="55">
                  <c:v>5.7770000000000001</c:v>
                </c:pt>
                <c:pt idx="56">
                  <c:v>0.496</c:v>
                </c:pt>
                <c:pt idx="57">
                  <c:v>3.14</c:v>
                </c:pt>
                <c:pt idx="58">
                  <c:v>15.176</c:v>
                </c:pt>
                <c:pt idx="59">
                  <c:v>30.667000000000002</c:v>
                </c:pt>
                <c:pt idx="60">
                  <c:v>15.4</c:v>
                </c:pt>
                <c:pt idx="61">
                  <c:v>23.65</c:v>
                </c:pt>
                <c:pt idx="62">
                  <c:v>12.3</c:v>
                </c:pt>
                <c:pt idx="63">
                  <c:v>7.37</c:v>
                </c:pt>
                <c:pt idx="64">
                  <c:v>26.55</c:v>
                </c:pt>
                <c:pt idx="65">
                  <c:v>21.62</c:v>
                </c:pt>
                <c:pt idx="66">
                  <c:v>21.3</c:v>
                </c:pt>
                <c:pt idx="67">
                  <c:v>1.72</c:v>
                </c:pt>
                <c:pt idx="68">
                  <c:v>0.86</c:v>
                </c:pt>
                <c:pt idx="69">
                  <c:v>0.15</c:v>
                </c:pt>
                <c:pt idx="70">
                  <c:v>0.1</c:v>
                </c:pt>
                <c:pt idx="71">
                  <c:v>0.12</c:v>
                </c:pt>
                <c:pt idx="72">
                  <c:v>0.18</c:v>
                </c:pt>
                <c:pt idx="73">
                  <c:v>0.17399999999999999</c:v>
                </c:pt>
                <c:pt idx="74">
                  <c:v>0.29499999999999998</c:v>
                </c:pt>
                <c:pt idx="75">
                  <c:v>0.22500000000000001</c:v>
                </c:pt>
                <c:pt idx="76">
                  <c:v>0.69799999999999995</c:v>
                </c:pt>
                <c:pt idx="77">
                  <c:v>2.7970000000000002</c:v>
                </c:pt>
                <c:pt idx="78">
                  <c:v>8.0169999999999995</c:v>
                </c:pt>
                <c:pt idx="79">
                  <c:v>0.28000000000000003</c:v>
                </c:pt>
                <c:pt idx="80">
                  <c:v>0.49399999999999999</c:v>
                </c:pt>
                <c:pt idx="81">
                  <c:v>4.6740000000000004</c:v>
                </c:pt>
                <c:pt idx="82">
                  <c:v>25.695</c:v>
                </c:pt>
                <c:pt idx="83">
                  <c:v>12.125999999999999</c:v>
                </c:pt>
                <c:pt idx="84">
                  <c:v>1.236</c:v>
                </c:pt>
                <c:pt idx="85">
                  <c:v>0.14299999999999999</c:v>
                </c:pt>
                <c:pt idx="86">
                  <c:v>0.16700000000000001</c:v>
                </c:pt>
                <c:pt idx="87">
                  <c:v>7.694</c:v>
                </c:pt>
                <c:pt idx="88">
                  <c:v>30.645</c:v>
                </c:pt>
                <c:pt idx="89">
                  <c:v>21.035</c:v>
                </c:pt>
                <c:pt idx="90">
                  <c:v>24.378</c:v>
                </c:pt>
                <c:pt idx="91">
                  <c:v>0.51700000000000002</c:v>
                </c:pt>
                <c:pt idx="92">
                  <c:v>0.70399999999999996</c:v>
                </c:pt>
                <c:pt idx="93">
                  <c:v>0.374</c:v>
                </c:pt>
                <c:pt idx="94">
                  <c:v>0.56299999999999994</c:v>
                </c:pt>
                <c:pt idx="95">
                  <c:v>0.66300000000000003</c:v>
                </c:pt>
                <c:pt idx="96">
                  <c:v>0.92300000000000004</c:v>
                </c:pt>
                <c:pt idx="97">
                  <c:v>1.8520000000000001</c:v>
                </c:pt>
                <c:pt idx="98">
                  <c:v>1.579</c:v>
                </c:pt>
                <c:pt idx="99">
                  <c:v>2.1589999999999998</c:v>
                </c:pt>
                <c:pt idx="100">
                  <c:v>0.31900000000000001</c:v>
                </c:pt>
                <c:pt idx="101">
                  <c:v>2.4670000000000001</c:v>
                </c:pt>
                <c:pt idx="102">
                  <c:v>6.508</c:v>
                </c:pt>
                <c:pt idx="104">
                  <c:v>7.4809999999999999</c:v>
                </c:pt>
                <c:pt idx="105">
                  <c:v>13.38</c:v>
                </c:pt>
                <c:pt idx="106">
                  <c:v>10.018000000000001</c:v>
                </c:pt>
                <c:pt idx="107">
                  <c:v>10.884</c:v>
                </c:pt>
                <c:pt idx="108">
                  <c:v>4.2690000000000001</c:v>
                </c:pt>
                <c:pt idx="109">
                  <c:v>30.594999999999999</c:v>
                </c:pt>
                <c:pt idx="110">
                  <c:v>23.756</c:v>
                </c:pt>
                <c:pt idx="111">
                  <c:v>5.8440000000000003</c:v>
                </c:pt>
                <c:pt idx="112">
                  <c:v>16.898</c:v>
                </c:pt>
                <c:pt idx="113">
                  <c:v>13.750999999999999</c:v>
                </c:pt>
                <c:pt idx="114">
                  <c:v>1.234</c:v>
                </c:pt>
                <c:pt idx="115">
                  <c:v>20.055</c:v>
                </c:pt>
                <c:pt idx="116">
                  <c:v>15.132999999999999</c:v>
                </c:pt>
                <c:pt idx="117">
                  <c:v>15.808</c:v>
                </c:pt>
                <c:pt idx="118">
                  <c:v>0.51300000000000001</c:v>
                </c:pt>
                <c:pt idx="119">
                  <c:v>0.7</c:v>
                </c:pt>
                <c:pt idx="120">
                  <c:v>0.998</c:v>
                </c:pt>
                <c:pt idx="121">
                  <c:v>0.83799999999999997</c:v>
                </c:pt>
                <c:pt idx="122">
                  <c:v>13.590999999999999</c:v>
                </c:pt>
                <c:pt idx="123">
                  <c:v>0.216</c:v>
                </c:pt>
                <c:pt idx="124">
                  <c:v>0.19800000000000001</c:v>
                </c:pt>
                <c:pt idx="125">
                  <c:v>0.28699999999999998</c:v>
                </c:pt>
                <c:pt idx="126">
                  <c:v>3.641</c:v>
                </c:pt>
                <c:pt idx="127">
                  <c:v>8.8819999999999997</c:v>
                </c:pt>
                <c:pt idx="128">
                  <c:v>0.98699999999999999</c:v>
                </c:pt>
                <c:pt idx="129">
                  <c:v>0.20599999999999999</c:v>
                </c:pt>
                <c:pt idx="130">
                  <c:v>1.484</c:v>
                </c:pt>
                <c:pt idx="131">
                  <c:v>2.6720000000000002</c:v>
                </c:pt>
                <c:pt idx="132">
                  <c:v>11.49</c:v>
                </c:pt>
                <c:pt idx="133">
                  <c:v>7.3970000000000002</c:v>
                </c:pt>
                <c:pt idx="134">
                  <c:v>0.307</c:v>
                </c:pt>
                <c:pt idx="135">
                  <c:v>0.151</c:v>
                </c:pt>
                <c:pt idx="136">
                  <c:v>0.16500000000000001</c:v>
                </c:pt>
                <c:pt idx="137">
                  <c:v>0.38900000000000001</c:v>
                </c:pt>
                <c:pt idx="138">
                  <c:v>0.27700000000000002</c:v>
                </c:pt>
                <c:pt idx="139">
                  <c:v>0.317</c:v>
                </c:pt>
                <c:pt idx="140">
                  <c:v>0.18</c:v>
                </c:pt>
                <c:pt idx="141">
                  <c:v>0.2</c:v>
                </c:pt>
                <c:pt idx="142">
                  <c:v>0.127</c:v>
                </c:pt>
                <c:pt idx="143">
                  <c:v>0.24399999999999999</c:v>
                </c:pt>
                <c:pt idx="144">
                  <c:v>0.16700000000000001</c:v>
                </c:pt>
                <c:pt idx="145">
                  <c:v>0.17799999999999999</c:v>
                </c:pt>
                <c:pt idx="146">
                  <c:v>0.35099999999999998</c:v>
                </c:pt>
                <c:pt idx="147">
                  <c:v>2.5590000000000002</c:v>
                </c:pt>
                <c:pt idx="148">
                  <c:v>9.0869999999999997</c:v>
                </c:pt>
                <c:pt idx="149">
                  <c:v>10.971</c:v>
                </c:pt>
                <c:pt idx="150">
                  <c:v>17.027999999999999</c:v>
                </c:pt>
                <c:pt idx="151">
                  <c:v>14.993</c:v>
                </c:pt>
                <c:pt idx="152">
                  <c:v>12.776</c:v>
                </c:pt>
                <c:pt idx="153">
                  <c:v>7.3920000000000003</c:v>
                </c:pt>
                <c:pt idx="154">
                  <c:v>10.175000000000001</c:v>
                </c:pt>
                <c:pt idx="155">
                  <c:v>0.754</c:v>
                </c:pt>
                <c:pt idx="156">
                  <c:v>3.798</c:v>
                </c:pt>
                <c:pt idx="157">
                  <c:v>18.491</c:v>
                </c:pt>
                <c:pt idx="158">
                  <c:v>39.975000000000001</c:v>
                </c:pt>
                <c:pt idx="159">
                  <c:v>5.9119999999999999</c:v>
                </c:pt>
                <c:pt idx="160">
                  <c:v>7.5019999999999998</c:v>
                </c:pt>
                <c:pt idx="161">
                  <c:v>5.1580000000000004</c:v>
                </c:pt>
                <c:pt idx="162">
                  <c:v>4.048</c:v>
                </c:pt>
                <c:pt idx="163">
                  <c:v>9.3930000000000007</c:v>
                </c:pt>
                <c:pt idx="164">
                  <c:v>14.135999999999999</c:v>
                </c:pt>
                <c:pt idx="165">
                  <c:v>18.954999999999998</c:v>
                </c:pt>
                <c:pt idx="166">
                  <c:v>21.658999999999999</c:v>
                </c:pt>
                <c:pt idx="167">
                  <c:v>19.495999999999999</c:v>
                </c:pt>
                <c:pt idx="168">
                  <c:v>9.0229999999999997</c:v>
                </c:pt>
                <c:pt idx="169">
                  <c:v>0.66700000000000004</c:v>
                </c:pt>
                <c:pt idx="170">
                  <c:v>1.2729999999999999</c:v>
                </c:pt>
                <c:pt idx="171">
                  <c:v>0.54900000000000004</c:v>
                </c:pt>
                <c:pt idx="172">
                  <c:v>0.32200000000000001</c:v>
                </c:pt>
                <c:pt idx="173">
                  <c:v>0.76700000000000002</c:v>
                </c:pt>
                <c:pt idx="174">
                  <c:v>1.9119999999999999</c:v>
                </c:pt>
                <c:pt idx="175">
                  <c:v>1.552</c:v>
                </c:pt>
                <c:pt idx="176">
                  <c:v>39.383000000000003</c:v>
                </c:pt>
                <c:pt idx="177">
                  <c:v>12.805</c:v>
                </c:pt>
                <c:pt idx="178">
                  <c:v>11.302</c:v>
                </c:pt>
                <c:pt idx="179">
                  <c:v>2.419</c:v>
                </c:pt>
                <c:pt idx="180">
                  <c:v>0.21199999999999999</c:v>
                </c:pt>
                <c:pt idx="181">
                  <c:v>6.0019999999999998</c:v>
                </c:pt>
                <c:pt idx="182">
                  <c:v>16.731999999999999</c:v>
                </c:pt>
                <c:pt idx="183">
                  <c:v>26.626999999999999</c:v>
                </c:pt>
                <c:pt idx="184">
                  <c:v>4.4009999999999998</c:v>
                </c:pt>
                <c:pt idx="185">
                  <c:v>1.0660000000000001</c:v>
                </c:pt>
                <c:pt idx="186">
                  <c:v>9.2769999999999992</c:v>
                </c:pt>
                <c:pt idx="187">
                  <c:v>5.4420000000000002</c:v>
                </c:pt>
                <c:pt idx="188">
                  <c:v>24.134</c:v>
                </c:pt>
                <c:pt idx="189">
                  <c:v>6.7439999999999998</c:v>
                </c:pt>
                <c:pt idx="190">
                  <c:v>16.474</c:v>
                </c:pt>
                <c:pt idx="191">
                  <c:v>2.8610000000000002</c:v>
                </c:pt>
                <c:pt idx="192">
                  <c:v>30.754000000000001</c:v>
                </c:pt>
                <c:pt idx="193">
                  <c:v>3.008</c:v>
                </c:pt>
                <c:pt idx="208">
                  <c:v>0.94899999999999995</c:v>
                </c:pt>
                <c:pt idx="209">
                  <c:v>1.6970000000000001</c:v>
                </c:pt>
                <c:pt idx="210">
                  <c:v>0.75700000000000001</c:v>
                </c:pt>
                <c:pt idx="211">
                  <c:v>0.21</c:v>
                </c:pt>
                <c:pt idx="212">
                  <c:v>0.33400000000000002</c:v>
                </c:pt>
                <c:pt idx="213">
                  <c:v>0.58799999999999997</c:v>
                </c:pt>
                <c:pt idx="214">
                  <c:v>1.0029999999999999</c:v>
                </c:pt>
                <c:pt idx="215">
                  <c:v>1.2110000000000001</c:v>
                </c:pt>
                <c:pt idx="216">
                  <c:v>0.78800000000000003</c:v>
                </c:pt>
                <c:pt idx="217">
                  <c:v>0.624</c:v>
                </c:pt>
                <c:pt idx="218">
                  <c:v>0.22800000000000001</c:v>
                </c:pt>
                <c:pt idx="219">
                  <c:v>0.124</c:v>
                </c:pt>
                <c:pt idx="220">
                  <c:v>0.61199999999999999</c:v>
                </c:pt>
                <c:pt idx="221">
                  <c:v>0.60399999999999998</c:v>
                </c:pt>
                <c:pt idx="222">
                  <c:v>1.1739999999999999</c:v>
                </c:pt>
                <c:pt idx="223">
                  <c:v>0.99199999999999999</c:v>
                </c:pt>
                <c:pt idx="224">
                  <c:v>1.365</c:v>
                </c:pt>
                <c:pt idx="225">
                  <c:v>1.0669999999999999</c:v>
                </c:pt>
                <c:pt idx="226">
                  <c:v>0.84599999999999997</c:v>
                </c:pt>
                <c:pt idx="227">
                  <c:v>0.5</c:v>
                </c:pt>
                <c:pt idx="228">
                  <c:v>0.53700000000000003</c:v>
                </c:pt>
                <c:pt idx="229">
                  <c:v>2.1259999999999999</c:v>
                </c:pt>
                <c:pt idx="230">
                  <c:v>1.2350000000000001</c:v>
                </c:pt>
                <c:pt idx="231">
                  <c:v>0.54300000000000004</c:v>
                </c:pt>
                <c:pt idx="232">
                  <c:v>0.96199999999999997</c:v>
                </c:pt>
                <c:pt idx="233">
                  <c:v>0.42199999999999999</c:v>
                </c:pt>
                <c:pt idx="234">
                  <c:v>1.01</c:v>
                </c:pt>
                <c:pt idx="235">
                  <c:v>1.159</c:v>
                </c:pt>
                <c:pt idx="236">
                  <c:v>1.093</c:v>
                </c:pt>
                <c:pt idx="237">
                  <c:v>0.28799999999999998</c:v>
                </c:pt>
                <c:pt idx="238">
                  <c:v>0.50700000000000001</c:v>
                </c:pt>
                <c:pt idx="239">
                  <c:v>0.32300000000000001</c:v>
                </c:pt>
                <c:pt idx="240">
                  <c:v>0.27400000000000002</c:v>
                </c:pt>
                <c:pt idx="241">
                  <c:v>0.79500000000000004</c:v>
                </c:pt>
                <c:pt idx="242">
                  <c:v>0.96399999999999997</c:v>
                </c:pt>
                <c:pt idx="243">
                  <c:v>0.497</c:v>
                </c:pt>
                <c:pt idx="244">
                  <c:v>1.004</c:v>
                </c:pt>
                <c:pt idx="245">
                  <c:v>1.077</c:v>
                </c:pt>
                <c:pt idx="246">
                  <c:v>1.7210000000000001</c:v>
                </c:pt>
                <c:pt idx="247">
                  <c:v>1.9790000000000001</c:v>
                </c:pt>
                <c:pt idx="248">
                  <c:v>1.4219999999999999</c:v>
                </c:pt>
                <c:pt idx="249">
                  <c:v>1.583</c:v>
                </c:pt>
                <c:pt idx="250">
                  <c:v>1.4950000000000001</c:v>
                </c:pt>
                <c:pt idx="251">
                  <c:v>1.081</c:v>
                </c:pt>
                <c:pt idx="252">
                  <c:v>0.67300000000000004</c:v>
                </c:pt>
                <c:pt idx="253">
                  <c:v>0.53600000000000003</c:v>
                </c:pt>
                <c:pt idx="254">
                  <c:v>0.86799999999999999</c:v>
                </c:pt>
                <c:pt idx="255">
                  <c:v>1.1499999999999999</c:v>
                </c:pt>
                <c:pt idx="256">
                  <c:v>1.2430000000000001</c:v>
                </c:pt>
                <c:pt idx="257">
                  <c:v>1.2849999999999999</c:v>
                </c:pt>
                <c:pt idx="258">
                  <c:v>0.84799999999999998</c:v>
                </c:pt>
                <c:pt idx="259">
                  <c:v>2.726</c:v>
                </c:pt>
                <c:pt idx="260">
                  <c:v>1.125</c:v>
                </c:pt>
                <c:pt idx="261">
                  <c:v>0.79</c:v>
                </c:pt>
                <c:pt idx="262">
                  <c:v>1.748</c:v>
                </c:pt>
                <c:pt idx="263">
                  <c:v>0.58699999999999997</c:v>
                </c:pt>
                <c:pt idx="264">
                  <c:v>2.1440000000000001</c:v>
                </c:pt>
                <c:pt idx="265">
                  <c:v>1.8160000000000001</c:v>
                </c:pt>
                <c:pt idx="266">
                  <c:v>0.35699999999999998</c:v>
                </c:pt>
                <c:pt idx="267">
                  <c:v>4.1920000000000002</c:v>
                </c:pt>
                <c:pt idx="268">
                  <c:v>0.59599999999999997</c:v>
                </c:pt>
                <c:pt idx="269">
                  <c:v>0.51900000000000002</c:v>
                </c:pt>
                <c:pt idx="270">
                  <c:v>0.80300000000000005</c:v>
                </c:pt>
                <c:pt idx="271">
                  <c:v>0.45400000000000001</c:v>
                </c:pt>
                <c:pt idx="272">
                  <c:v>0.47499999999999998</c:v>
                </c:pt>
                <c:pt idx="273">
                  <c:v>0.44700000000000001</c:v>
                </c:pt>
                <c:pt idx="274">
                  <c:v>0.219</c:v>
                </c:pt>
                <c:pt idx="275">
                  <c:v>0.127</c:v>
                </c:pt>
                <c:pt idx="276">
                  <c:v>0.379</c:v>
                </c:pt>
                <c:pt idx="277">
                  <c:v>0.45700000000000002</c:v>
                </c:pt>
                <c:pt idx="278">
                  <c:v>0.877</c:v>
                </c:pt>
                <c:pt idx="279">
                  <c:v>0.82599999999999996</c:v>
                </c:pt>
                <c:pt idx="280">
                  <c:v>2.552</c:v>
                </c:pt>
                <c:pt idx="281">
                  <c:v>3.2970000000000002</c:v>
                </c:pt>
                <c:pt idx="282">
                  <c:v>2.1190000000000002</c:v>
                </c:pt>
                <c:pt idx="283">
                  <c:v>1.171</c:v>
                </c:pt>
                <c:pt idx="284">
                  <c:v>0.66400000000000003</c:v>
                </c:pt>
                <c:pt idx="285">
                  <c:v>8.6080000000000005</c:v>
                </c:pt>
                <c:pt idx="286">
                  <c:v>0.41499999999999998</c:v>
                </c:pt>
                <c:pt idx="287">
                  <c:v>9.0879999999999992</c:v>
                </c:pt>
                <c:pt idx="288">
                  <c:v>27.292999999999999</c:v>
                </c:pt>
                <c:pt idx="289">
                  <c:v>37.863</c:v>
                </c:pt>
                <c:pt idx="290">
                  <c:v>22.454999999999998</c:v>
                </c:pt>
                <c:pt idx="291">
                  <c:v>0.53900000000000003</c:v>
                </c:pt>
                <c:pt idx="292">
                  <c:v>0.35</c:v>
                </c:pt>
                <c:pt idx="293">
                  <c:v>0.219</c:v>
                </c:pt>
                <c:pt idx="294">
                  <c:v>0.88800000000000001</c:v>
                </c:pt>
                <c:pt idx="295">
                  <c:v>34.014000000000003</c:v>
                </c:pt>
                <c:pt idx="296">
                  <c:v>61.08</c:v>
                </c:pt>
                <c:pt idx="297">
                  <c:v>14.395</c:v>
                </c:pt>
                <c:pt idx="298">
                  <c:v>0.88100000000000001</c:v>
                </c:pt>
                <c:pt idx="299">
                  <c:v>6.2160000000000002</c:v>
                </c:pt>
                <c:pt idx="300">
                  <c:v>15.843999999999999</c:v>
                </c:pt>
                <c:pt idx="301">
                  <c:v>0.75</c:v>
                </c:pt>
                <c:pt idx="302">
                  <c:v>0.34699999999999998</c:v>
                </c:pt>
                <c:pt idx="303">
                  <c:v>7.4550000000000001</c:v>
                </c:pt>
                <c:pt idx="304">
                  <c:v>0.48599999999999999</c:v>
                </c:pt>
                <c:pt idx="305">
                  <c:v>6.5990000000000002</c:v>
                </c:pt>
                <c:pt idx="306">
                  <c:v>1.85</c:v>
                </c:pt>
                <c:pt idx="308">
                  <c:v>0.501</c:v>
                </c:pt>
                <c:pt idx="309">
                  <c:v>0.42299999999999999</c:v>
                </c:pt>
                <c:pt idx="310">
                  <c:v>0.23</c:v>
                </c:pt>
                <c:pt idx="311">
                  <c:v>18.782</c:v>
                </c:pt>
                <c:pt idx="312">
                  <c:v>7.9039999999999999</c:v>
                </c:pt>
                <c:pt idx="313">
                  <c:v>16.611000000000001</c:v>
                </c:pt>
                <c:pt idx="314">
                  <c:v>16.48</c:v>
                </c:pt>
                <c:pt idx="315">
                  <c:v>4.6219999999999999</c:v>
                </c:pt>
                <c:pt idx="316">
                  <c:v>0.47099999999999997</c:v>
                </c:pt>
                <c:pt idx="317">
                  <c:v>0.435</c:v>
                </c:pt>
                <c:pt idx="318">
                  <c:v>0.377</c:v>
                </c:pt>
                <c:pt idx="319">
                  <c:v>0.371</c:v>
                </c:pt>
                <c:pt idx="320">
                  <c:v>0.59</c:v>
                </c:pt>
                <c:pt idx="321">
                  <c:v>0.73299999999999998</c:v>
                </c:pt>
                <c:pt idx="322">
                  <c:v>0.29099999999999998</c:v>
                </c:pt>
                <c:pt idx="323">
                  <c:v>22.145</c:v>
                </c:pt>
                <c:pt idx="324">
                  <c:v>23.257999999999999</c:v>
                </c:pt>
                <c:pt idx="325">
                  <c:v>32.329000000000001</c:v>
                </c:pt>
                <c:pt idx="326">
                  <c:v>63.14</c:v>
                </c:pt>
                <c:pt idx="327">
                  <c:v>7.7789999999999999</c:v>
                </c:pt>
                <c:pt idx="328">
                  <c:v>7.67</c:v>
                </c:pt>
                <c:pt idx="329">
                  <c:v>0.253</c:v>
                </c:pt>
                <c:pt idx="330">
                  <c:v>2.1059999999999999</c:v>
                </c:pt>
                <c:pt idx="331">
                  <c:v>14.13</c:v>
                </c:pt>
                <c:pt idx="332">
                  <c:v>0.47699999999999998</c:v>
                </c:pt>
                <c:pt idx="333">
                  <c:v>0.183</c:v>
                </c:pt>
                <c:pt idx="334">
                  <c:v>0.13500000000000001</c:v>
                </c:pt>
                <c:pt idx="335">
                  <c:v>0.29199999999999998</c:v>
                </c:pt>
                <c:pt idx="336">
                  <c:v>2.1539999999999999</c:v>
                </c:pt>
                <c:pt idx="337">
                  <c:v>0.19900000000000001</c:v>
                </c:pt>
                <c:pt idx="338">
                  <c:v>2.3079999999999998</c:v>
                </c:pt>
                <c:pt idx="339">
                  <c:v>7.4409999999999998</c:v>
                </c:pt>
                <c:pt idx="340">
                  <c:v>0.56399999999999995</c:v>
                </c:pt>
                <c:pt idx="341">
                  <c:v>0.14499999999999999</c:v>
                </c:pt>
                <c:pt idx="342">
                  <c:v>0.16300000000000001</c:v>
                </c:pt>
                <c:pt idx="343">
                  <c:v>0.33500000000000002</c:v>
                </c:pt>
                <c:pt idx="344">
                  <c:v>0.38</c:v>
                </c:pt>
                <c:pt idx="345">
                  <c:v>0.104</c:v>
                </c:pt>
                <c:pt idx="346">
                  <c:v>0.749</c:v>
                </c:pt>
                <c:pt idx="347">
                  <c:v>0.21</c:v>
                </c:pt>
                <c:pt idx="348">
                  <c:v>0.26200000000000001</c:v>
                </c:pt>
                <c:pt idx="349">
                  <c:v>3.7839999999999998</c:v>
                </c:pt>
                <c:pt idx="350">
                  <c:v>1.4370000000000001</c:v>
                </c:pt>
                <c:pt idx="351">
                  <c:v>0.36399999999999999</c:v>
                </c:pt>
                <c:pt idx="352">
                  <c:v>0.28000000000000003</c:v>
                </c:pt>
                <c:pt idx="353">
                  <c:v>17.603999999999999</c:v>
                </c:pt>
                <c:pt idx="354">
                  <c:v>34.075000000000003</c:v>
                </c:pt>
                <c:pt idx="355">
                  <c:v>37.091000000000001</c:v>
                </c:pt>
                <c:pt idx="356">
                  <c:v>12.670999999999999</c:v>
                </c:pt>
                <c:pt idx="357">
                  <c:v>0.26900000000000002</c:v>
                </c:pt>
                <c:pt idx="358">
                  <c:v>0.20799999999999999</c:v>
                </c:pt>
                <c:pt idx="359">
                  <c:v>1.375</c:v>
                </c:pt>
                <c:pt idx="360">
                  <c:v>4.5049999999999999</c:v>
                </c:pt>
                <c:pt idx="361">
                  <c:v>0.111</c:v>
                </c:pt>
                <c:pt idx="362">
                  <c:v>0.20799999999999999</c:v>
                </c:pt>
                <c:pt idx="363">
                  <c:v>9.4E-2</c:v>
                </c:pt>
                <c:pt idx="364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D-4CFC-A09C-02FDD646FFB3}"/>
            </c:ext>
          </c:extLst>
        </c:ser>
        <c:ser>
          <c:idx val="4"/>
          <c:order val="3"/>
          <c:tx>
            <c:v>STOA</c:v>
          </c:tx>
          <c:spPr>
            <a:ln w="15875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STOA'!$F$12:$F$376</c:f>
              <c:numCache>
                <c:formatCode>0.00</c:formatCode>
                <c:ptCount val="365"/>
                <c:pt idx="14">
                  <c:v>0.63</c:v>
                </c:pt>
                <c:pt idx="15">
                  <c:v>0.44</c:v>
                </c:pt>
                <c:pt idx="16">
                  <c:v>0.42</c:v>
                </c:pt>
                <c:pt idx="17">
                  <c:v>0.45</c:v>
                </c:pt>
                <c:pt idx="18">
                  <c:v>0.12</c:v>
                </c:pt>
                <c:pt idx="19">
                  <c:v>0.47</c:v>
                </c:pt>
                <c:pt idx="20">
                  <c:v>0.12</c:v>
                </c:pt>
                <c:pt idx="21">
                  <c:v>0.86</c:v>
                </c:pt>
                <c:pt idx="22">
                  <c:v>1.64</c:v>
                </c:pt>
                <c:pt idx="23">
                  <c:v>0.68</c:v>
                </c:pt>
                <c:pt idx="24">
                  <c:v>0.68</c:v>
                </c:pt>
                <c:pt idx="25">
                  <c:v>0.42</c:v>
                </c:pt>
                <c:pt idx="26">
                  <c:v>0.18</c:v>
                </c:pt>
                <c:pt idx="27">
                  <c:v>0.18</c:v>
                </c:pt>
                <c:pt idx="28">
                  <c:v>0.17</c:v>
                </c:pt>
                <c:pt idx="29">
                  <c:v>0.18</c:v>
                </c:pt>
                <c:pt idx="30">
                  <c:v>0.47</c:v>
                </c:pt>
                <c:pt idx="31">
                  <c:v>1.77</c:v>
                </c:pt>
                <c:pt idx="32">
                  <c:v>1.84</c:v>
                </c:pt>
                <c:pt idx="34">
                  <c:v>0.59</c:v>
                </c:pt>
                <c:pt idx="35">
                  <c:v>5.62</c:v>
                </c:pt>
                <c:pt idx="36">
                  <c:v>3.53</c:v>
                </c:pt>
                <c:pt idx="37">
                  <c:v>0.67</c:v>
                </c:pt>
                <c:pt idx="38">
                  <c:v>1.26</c:v>
                </c:pt>
                <c:pt idx="39">
                  <c:v>0.5</c:v>
                </c:pt>
                <c:pt idx="40">
                  <c:v>0.43</c:v>
                </c:pt>
                <c:pt idx="41">
                  <c:v>25.11</c:v>
                </c:pt>
                <c:pt idx="42">
                  <c:v>0.45</c:v>
                </c:pt>
                <c:pt idx="43">
                  <c:v>0.84</c:v>
                </c:pt>
                <c:pt idx="44">
                  <c:v>9.08</c:v>
                </c:pt>
                <c:pt idx="45">
                  <c:v>0.25700000000000001</c:v>
                </c:pt>
                <c:pt idx="46">
                  <c:v>0.33400000000000002</c:v>
                </c:pt>
                <c:pt idx="47">
                  <c:v>0.191</c:v>
                </c:pt>
                <c:pt idx="48">
                  <c:v>0.25700000000000001</c:v>
                </c:pt>
                <c:pt idx="49">
                  <c:v>0.17100000000000001</c:v>
                </c:pt>
                <c:pt idx="50">
                  <c:v>0.48199999999999998</c:v>
                </c:pt>
                <c:pt idx="51">
                  <c:v>11.164</c:v>
                </c:pt>
                <c:pt idx="52">
                  <c:v>0.98799999999999999</c:v>
                </c:pt>
                <c:pt idx="53">
                  <c:v>0.60199999999999998</c:v>
                </c:pt>
                <c:pt idx="54">
                  <c:v>0.61099999999999999</c:v>
                </c:pt>
                <c:pt idx="55">
                  <c:v>0.97099999999999997</c:v>
                </c:pt>
                <c:pt idx="56">
                  <c:v>0.53400000000000003</c:v>
                </c:pt>
                <c:pt idx="57">
                  <c:v>2.4660000000000002</c:v>
                </c:pt>
                <c:pt idx="58">
                  <c:v>18.468</c:v>
                </c:pt>
                <c:pt idx="59">
                  <c:v>27.8</c:v>
                </c:pt>
                <c:pt idx="60">
                  <c:v>9.06</c:v>
                </c:pt>
                <c:pt idx="61">
                  <c:v>17.273</c:v>
                </c:pt>
                <c:pt idx="62">
                  <c:v>11.846</c:v>
                </c:pt>
                <c:pt idx="63">
                  <c:v>9.8480000000000008</c:v>
                </c:pt>
                <c:pt idx="64">
                  <c:v>27.515999999999998</c:v>
                </c:pt>
                <c:pt idx="65">
                  <c:v>22.606999999999999</c:v>
                </c:pt>
                <c:pt idx="66">
                  <c:v>16.800999999999998</c:v>
                </c:pt>
                <c:pt idx="67">
                  <c:v>1.216</c:v>
                </c:pt>
                <c:pt idx="68">
                  <c:v>0.76100000000000001</c:v>
                </c:pt>
                <c:pt idx="69">
                  <c:v>0.18</c:v>
                </c:pt>
                <c:pt idx="70">
                  <c:v>0.18099999999999999</c:v>
                </c:pt>
                <c:pt idx="71">
                  <c:v>9.4E-2</c:v>
                </c:pt>
                <c:pt idx="72">
                  <c:v>0.20699999999999999</c:v>
                </c:pt>
                <c:pt idx="73">
                  <c:v>0.221</c:v>
                </c:pt>
                <c:pt idx="74">
                  <c:v>0.34499999999999997</c:v>
                </c:pt>
                <c:pt idx="75">
                  <c:v>0.316</c:v>
                </c:pt>
                <c:pt idx="76">
                  <c:v>0.442</c:v>
                </c:pt>
                <c:pt idx="77">
                  <c:v>2.4020000000000001</c:v>
                </c:pt>
                <c:pt idx="78">
                  <c:v>8.532</c:v>
                </c:pt>
                <c:pt idx="79">
                  <c:v>0.33</c:v>
                </c:pt>
                <c:pt idx="80">
                  <c:v>0.51700000000000002</c:v>
                </c:pt>
                <c:pt idx="81">
                  <c:v>3.8279999999999998</c:v>
                </c:pt>
                <c:pt idx="82">
                  <c:v>12.122999999999999</c:v>
                </c:pt>
                <c:pt idx="83">
                  <c:v>6.3819999999999997</c:v>
                </c:pt>
                <c:pt idx="84">
                  <c:v>0.38</c:v>
                </c:pt>
                <c:pt idx="85">
                  <c:v>0.16800000000000001</c:v>
                </c:pt>
                <c:pt idx="86">
                  <c:v>0.158</c:v>
                </c:pt>
                <c:pt idx="87">
                  <c:v>3.69</c:v>
                </c:pt>
                <c:pt idx="88">
                  <c:v>18.509</c:v>
                </c:pt>
                <c:pt idx="89">
                  <c:v>14.113</c:v>
                </c:pt>
                <c:pt idx="90">
                  <c:v>10.544</c:v>
                </c:pt>
                <c:pt idx="91">
                  <c:v>0.443</c:v>
                </c:pt>
                <c:pt idx="92">
                  <c:v>0.73499999999999999</c:v>
                </c:pt>
                <c:pt idx="93">
                  <c:v>0.40200000000000002</c:v>
                </c:pt>
                <c:pt idx="94">
                  <c:v>0.36099999999999999</c:v>
                </c:pt>
                <c:pt idx="95">
                  <c:v>0.157</c:v>
                </c:pt>
                <c:pt idx="96">
                  <c:v>0.30599999999999999</c:v>
                </c:pt>
                <c:pt idx="97">
                  <c:v>1.1160000000000001</c:v>
                </c:pt>
                <c:pt idx="98">
                  <c:v>1.1719999999999999</c:v>
                </c:pt>
                <c:pt idx="99">
                  <c:v>2.117</c:v>
                </c:pt>
                <c:pt idx="100">
                  <c:v>0.248</c:v>
                </c:pt>
                <c:pt idx="101">
                  <c:v>1.651</c:v>
                </c:pt>
                <c:pt idx="102">
                  <c:v>3.5270000000000001</c:v>
                </c:pt>
                <c:pt idx="103">
                  <c:v>4.1859999999999999</c:v>
                </c:pt>
                <c:pt idx="104">
                  <c:v>6.5860000000000003</c:v>
                </c:pt>
                <c:pt idx="105">
                  <c:v>8.82</c:v>
                </c:pt>
                <c:pt idx="106">
                  <c:v>6.077</c:v>
                </c:pt>
                <c:pt idx="107">
                  <c:v>8.75</c:v>
                </c:pt>
                <c:pt idx="108">
                  <c:v>3.9609999999999999</c:v>
                </c:pt>
                <c:pt idx="109">
                  <c:v>21.396999999999998</c:v>
                </c:pt>
                <c:pt idx="110">
                  <c:v>10.356</c:v>
                </c:pt>
                <c:pt idx="111">
                  <c:v>6.7990000000000004</c:v>
                </c:pt>
                <c:pt idx="112">
                  <c:v>17.018000000000001</c:v>
                </c:pt>
                <c:pt idx="113">
                  <c:v>14.502000000000001</c:v>
                </c:pt>
                <c:pt idx="114">
                  <c:v>1.714</c:v>
                </c:pt>
                <c:pt idx="115">
                  <c:v>22.113</c:v>
                </c:pt>
                <c:pt idx="116">
                  <c:v>14.727</c:v>
                </c:pt>
                <c:pt idx="117">
                  <c:v>15.153</c:v>
                </c:pt>
                <c:pt idx="118">
                  <c:v>0.622</c:v>
                </c:pt>
                <c:pt idx="119">
                  <c:v>0.622</c:v>
                </c:pt>
                <c:pt idx="120">
                  <c:v>0.97599999999999998</c:v>
                </c:pt>
                <c:pt idx="121">
                  <c:v>0.40899999999999997</c:v>
                </c:pt>
                <c:pt idx="122">
                  <c:v>10.638</c:v>
                </c:pt>
                <c:pt idx="123">
                  <c:v>0.316</c:v>
                </c:pt>
                <c:pt idx="124">
                  <c:v>0.29199999999999998</c:v>
                </c:pt>
                <c:pt idx="125">
                  <c:v>0.40200000000000002</c:v>
                </c:pt>
                <c:pt idx="126">
                  <c:v>3.7509999999999999</c:v>
                </c:pt>
                <c:pt idx="127">
                  <c:v>6.048</c:v>
                </c:pt>
                <c:pt idx="131">
                  <c:v>2.6339999999999999</c:v>
                </c:pt>
                <c:pt idx="132">
                  <c:v>9.5299999999999994</c:v>
                </c:pt>
                <c:pt idx="133">
                  <c:v>4.3689999999999998</c:v>
                </c:pt>
                <c:pt idx="134">
                  <c:v>0.33300000000000002</c:v>
                </c:pt>
                <c:pt idx="135">
                  <c:v>0.22500000000000001</c:v>
                </c:pt>
                <c:pt idx="136">
                  <c:v>0.3</c:v>
                </c:pt>
                <c:pt idx="137">
                  <c:v>0.44</c:v>
                </c:pt>
                <c:pt idx="138">
                  <c:v>0.39700000000000002</c:v>
                </c:pt>
                <c:pt idx="139">
                  <c:v>0.46</c:v>
                </c:pt>
                <c:pt idx="140">
                  <c:v>0.23100000000000001</c:v>
                </c:pt>
                <c:pt idx="141">
                  <c:v>0.24199999999999999</c:v>
                </c:pt>
                <c:pt idx="142">
                  <c:v>0.13</c:v>
                </c:pt>
                <c:pt idx="143">
                  <c:v>9.5000000000000001E-2</c:v>
                </c:pt>
                <c:pt idx="144">
                  <c:v>0.247</c:v>
                </c:pt>
                <c:pt idx="145">
                  <c:v>0.35499999999999998</c:v>
                </c:pt>
                <c:pt idx="146">
                  <c:v>0.55400000000000005</c:v>
                </c:pt>
                <c:pt idx="147">
                  <c:v>2.8839999999999999</c:v>
                </c:pt>
                <c:pt idx="148">
                  <c:v>9.452</c:v>
                </c:pt>
                <c:pt idx="149">
                  <c:v>8.6850000000000005</c:v>
                </c:pt>
                <c:pt idx="150">
                  <c:v>18.116</c:v>
                </c:pt>
                <c:pt idx="151">
                  <c:v>12.513</c:v>
                </c:pt>
                <c:pt idx="152">
                  <c:v>8.36</c:v>
                </c:pt>
                <c:pt idx="153">
                  <c:v>3.738</c:v>
                </c:pt>
                <c:pt idx="154">
                  <c:v>8.5280000000000005</c:v>
                </c:pt>
                <c:pt idx="155">
                  <c:v>1.1679999999999999</c:v>
                </c:pt>
                <c:pt idx="156">
                  <c:v>2.97</c:v>
                </c:pt>
                <c:pt idx="157">
                  <c:v>27.869</c:v>
                </c:pt>
                <c:pt idx="158">
                  <c:v>30.855</c:v>
                </c:pt>
                <c:pt idx="159">
                  <c:v>4.4790000000000001</c:v>
                </c:pt>
                <c:pt idx="160">
                  <c:v>5.952</c:v>
                </c:pt>
                <c:pt idx="161">
                  <c:v>4.3499999999999996</c:v>
                </c:pt>
                <c:pt idx="162">
                  <c:v>4.0039999999999996</c:v>
                </c:pt>
                <c:pt idx="163">
                  <c:v>10.218999999999999</c:v>
                </c:pt>
                <c:pt idx="164">
                  <c:v>12.143000000000001</c:v>
                </c:pt>
                <c:pt idx="165">
                  <c:v>17.977</c:v>
                </c:pt>
                <c:pt idx="166">
                  <c:v>26.366</c:v>
                </c:pt>
                <c:pt idx="167">
                  <c:v>13.753</c:v>
                </c:pt>
                <c:pt idx="168">
                  <c:v>9.8109999999999999</c:v>
                </c:pt>
                <c:pt idx="169">
                  <c:v>0.82099999999999995</c:v>
                </c:pt>
                <c:pt idx="170">
                  <c:v>1.776</c:v>
                </c:pt>
                <c:pt idx="171">
                  <c:v>0.52200000000000002</c:v>
                </c:pt>
                <c:pt idx="172">
                  <c:v>0.50900000000000001</c:v>
                </c:pt>
                <c:pt idx="173">
                  <c:v>0.81699999999999995</c:v>
                </c:pt>
                <c:pt idx="174">
                  <c:v>1.8660000000000001</c:v>
                </c:pt>
                <c:pt idx="175">
                  <c:v>2.3769999999999998</c:v>
                </c:pt>
                <c:pt idx="176">
                  <c:v>46.658999999999999</c:v>
                </c:pt>
                <c:pt idx="177">
                  <c:v>15.343</c:v>
                </c:pt>
                <c:pt idx="178">
                  <c:v>12.382</c:v>
                </c:pt>
                <c:pt idx="179">
                  <c:v>1.9550000000000001</c:v>
                </c:pt>
                <c:pt idx="180">
                  <c:v>0.34200000000000003</c:v>
                </c:pt>
                <c:pt idx="181">
                  <c:v>5.1719999999999997</c:v>
                </c:pt>
                <c:pt idx="182">
                  <c:v>18.718</c:v>
                </c:pt>
                <c:pt idx="183">
                  <c:v>22.954999999999998</c:v>
                </c:pt>
                <c:pt idx="184">
                  <c:v>2.7690000000000001</c:v>
                </c:pt>
                <c:pt idx="185">
                  <c:v>0.94799999999999995</c:v>
                </c:pt>
                <c:pt idx="186">
                  <c:v>4.4980000000000002</c:v>
                </c:pt>
                <c:pt idx="187">
                  <c:v>6.9729999999999999</c:v>
                </c:pt>
                <c:pt idx="188">
                  <c:v>24.484999999999999</c:v>
                </c:pt>
                <c:pt idx="189">
                  <c:v>9.0120000000000005</c:v>
                </c:pt>
                <c:pt idx="190">
                  <c:v>16.582999999999998</c:v>
                </c:pt>
                <c:pt idx="191">
                  <c:v>3.4540000000000002</c:v>
                </c:pt>
                <c:pt idx="192">
                  <c:v>30.795000000000002</c:v>
                </c:pt>
                <c:pt idx="193">
                  <c:v>3.0489999999999999</c:v>
                </c:pt>
                <c:pt idx="204">
                  <c:v>1.9510000000000001</c:v>
                </c:pt>
                <c:pt idx="205">
                  <c:v>0.78600000000000003</c:v>
                </c:pt>
                <c:pt idx="206">
                  <c:v>0.83699999999999997</c:v>
                </c:pt>
                <c:pt idx="207">
                  <c:v>0.874</c:v>
                </c:pt>
                <c:pt idx="208">
                  <c:v>0.68300000000000005</c:v>
                </c:pt>
                <c:pt idx="209">
                  <c:v>0.55400000000000005</c:v>
                </c:pt>
                <c:pt idx="210">
                  <c:v>0.51400000000000001</c:v>
                </c:pt>
                <c:pt idx="211">
                  <c:v>0.33900000000000002</c:v>
                </c:pt>
                <c:pt idx="212">
                  <c:v>0.50600000000000001</c:v>
                </c:pt>
                <c:pt idx="213">
                  <c:v>0.72</c:v>
                </c:pt>
                <c:pt idx="214">
                  <c:v>1.304</c:v>
                </c:pt>
                <c:pt idx="215">
                  <c:v>1.2709999999999999</c:v>
                </c:pt>
                <c:pt idx="216">
                  <c:v>0.70099999999999996</c:v>
                </c:pt>
                <c:pt idx="217">
                  <c:v>0.312</c:v>
                </c:pt>
                <c:pt idx="218">
                  <c:v>0.33800000000000002</c:v>
                </c:pt>
                <c:pt idx="219">
                  <c:v>0.20599999999999999</c:v>
                </c:pt>
                <c:pt idx="220">
                  <c:v>0.38900000000000001</c:v>
                </c:pt>
                <c:pt idx="221">
                  <c:v>0.57799999999999996</c:v>
                </c:pt>
                <c:pt idx="222">
                  <c:v>0.77700000000000002</c:v>
                </c:pt>
                <c:pt idx="223">
                  <c:v>0.80900000000000005</c:v>
                </c:pt>
                <c:pt idx="224">
                  <c:v>1.079</c:v>
                </c:pt>
                <c:pt idx="225">
                  <c:v>0.876</c:v>
                </c:pt>
                <c:pt idx="226">
                  <c:v>0.66</c:v>
                </c:pt>
                <c:pt idx="227">
                  <c:v>0.38</c:v>
                </c:pt>
                <c:pt idx="228">
                  <c:v>0.71499999999999997</c:v>
                </c:pt>
                <c:pt idx="229">
                  <c:v>0.97499999999999998</c:v>
                </c:pt>
                <c:pt idx="230">
                  <c:v>0.77800000000000002</c:v>
                </c:pt>
                <c:pt idx="231">
                  <c:v>0.64700000000000002</c:v>
                </c:pt>
                <c:pt idx="232">
                  <c:v>0.70399999999999996</c:v>
                </c:pt>
                <c:pt idx="233">
                  <c:v>0.622</c:v>
                </c:pt>
                <c:pt idx="234">
                  <c:v>1.002</c:v>
                </c:pt>
                <c:pt idx="235">
                  <c:v>0.95</c:v>
                </c:pt>
                <c:pt idx="236">
                  <c:v>0.97499999999999998</c:v>
                </c:pt>
                <c:pt idx="237">
                  <c:v>0.41799999999999998</c:v>
                </c:pt>
                <c:pt idx="238">
                  <c:v>0.53400000000000003</c:v>
                </c:pt>
                <c:pt idx="239">
                  <c:v>0.34200000000000003</c:v>
                </c:pt>
                <c:pt idx="240">
                  <c:v>0.28599999999999998</c:v>
                </c:pt>
                <c:pt idx="241">
                  <c:v>0.80200000000000005</c:v>
                </c:pt>
                <c:pt idx="242">
                  <c:v>0.84399999999999997</c:v>
                </c:pt>
                <c:pt idx="243">
                  <c:v>0.77100000000000002</c:v>
                </c:pt>
                <c:pt idx="244">
                  <c:v>0.94599999999999995</c:v>
                </c:pt>
                <c:pt idx="245">
                  <c:v>0.86899999999999999</c:v>
                </c:pt>
                <c:pt idx="246">
                  <c:v>1.4710000000000001</c:v>
                </c:pt>
                <c:pt idx="247">
                  <c:v>1.1659999999999999</c:v>
                </c:pt>
                <c:pt idx="248">
                  <c:v>1.3149999999999999</c:v>
                </c:pt>
                <c:pt idx="249">
                  <c:v>1.6359999999999999</c:v>
                </c:pt>
                <c:pt idx="250">
                  <c:v>1.3320000000000001</c:v>
                </c:pt>
                <c:pt idx="251">
                  <c:v>0.17499999999999999</c:v>
                </c:pt>
                <c:pt idx="252">
                  <c:v>0.58799999999999997</c:v>
                </c:pt>
                <c:pt idx="253">
                  <c:v>0.59699999999999998</c:v>
                </c:pt>
                <c:pt idx="254">
                  <c:v>0.92800000000000005</c:v>
                </c:pt>
                <c:pt idx="255">
                  <c:v>1.115</c:v>
                </c:pt>
                <c:pt idx="256">
                  <c:v>0.83599999999999997</c:v>
                </c:pt>
                <c:pt idx="257">
                  <c:v>1.1479999999999999</c:v>
                </c:pt>
                <c:pt idx="258">
                  <c:v>0.85699999999999998</c:v>
                </c:pt>
                <c:pt idx="259">
                  <c:v>1.3320000000000001</c:v>
                </c:pt>
                <c:pt idx="260">
                  <c:v>0.94699999999999995</c:v>
                </c:pt>
                <c:pt idx="261">
                  <c:v>0.622</c:v>
                </c:pt>
                <c:pt idx="262">
                  <c:v>2.2959999999999998</c:v>
                </c:pt>
                <c:pt idx="263">
                  <c:v>1.3180000000000001</c:v>
                </c:pt>
                <c:pt idx="264">
                  <c:v>1.179</c:v>
                </c:pt>
                <c:pt idx="265">
                  <c:v>0.63200000000000001</c:v>
                </c:pt>
                <c:pt idx="266">
                  <c:v>0.51</c:v>
                </c:pt>
                <c:pt idx="267">
                  <c:v>1.9359999999999999</c:v>
                </c:pt>
                <c:pt idx="268">
                  <c:v>0.437</c:v>
                </c:pt>
                <c:pt idx="269">
                  <c:v>0.42599999999999999</c:v>
                </c:pt>
                <c:pt idx="270">
                  <c:v>0.52200000000000002</c:v>
                </c:pt>
                <c:pt idx="271">
                  <c:v>0.374</c:v>
                </c:pt>
                <c:pt idx="272">
                  <c:v>0.40500000000000003</c:v>
                </c:pt>
                <c:pt idx="273">
                  <c:v>0.30499999999999999</c:v>
                </c:pt>
                <c:pt idx="274">
                  <c:v>0.33400000000000002</c:v>
                </c:pt>
                <c:pt idx="275">
                  <c:v>0.16</c:v>
                </c:pt>
                <c:pt idx="276">
                  <c:v>0.26800000000000002</c:v>
                </c:pt>
                <c:pt idx="277">
                  <c:v>0.23699999999999999</c:v>
                </c:pt>
                <c:pt idx="278">
                  <c:v>0.33</c:v>
                </c:pt>
                <c:pt idx="279">
                  <c:v>1.1040000000000001</c:v>
                </c:pt>
                <c:pt idx="280">
                  <c:v>1.4350000000000001</c:v>
                </c:pt>
                <c:pt idx="281">
                  <c:v>2.286</c:v>
                </c:pt>
                <c:pt idx="282">
                  <c:v>1.4910000000000001</c:v>
                </c:pt>
                <c:pt idx="283">
                  <c:v>1.1919999999999999</c:v>
                </c:pt>
                <c:pt idx="284">
                  <c:v>0.76600000000000001</c:v>
                </c:pt>
                <c:pt idx="285">
                  <c:v>7.1879999999999997</c:v>
                </c:pt>
                <c:pt idx="286">
                  <c:v>0.68799999999999994</c:v>
                </c:pt>
                <c:pt idx="287">
                  <c:v>8.6259999999999994</c:v>
                </c:pt>
                <c:pt idx="288">
                  <c:v>9.1379999999999999</c:v>
                </c:pt>
                <c:pt idx="289">
                  <c:v>47.042000000000002</c:v>
                </c:pt>
                <c:pt idx="290">
                  <c:v>9.2449999999999992</c:v>
                </c:pt>
                <c:pt idx="291">
                  <c:v>0.52700000000000002</c:v>
                </c:pt>
                <c:pt idx="292">
                  <c:v>0.36099999999999999</c:v>
                </c:pt>
                <c:pt idx="293">
                  <c:v>0.23300000000000001</c:v>
                </c:pt>
                <c:pt idx="294">
                  <c:v>0.41899999999999998</c:v>
                </c:pt>
                <c:pt idx="295">
                  <c:v>14.677</c:v>
                </c:pt>
                <c:pt idx="296">
                  <c:v>28.192</c:v>
                </c:pt>
                <c:pt idx="297">
                  <c:v>6.343</c:v>
                </c:pt>
                <c:pt idx="298">
                  <c:v>0.73299999999999998</c:v>
                </c:pt>
                <c:pt idx="299">
                  <c:v>4.7300000000000004</c:v>
                </c:pt>
                <c:pt idx="300">
                  <c:v>5.0679999999999996</c:v>
                </c:pt>
                <c:pt idx="301">
                  <c:v>0.41599999999999998</c:v>
                </c:pt>
                <c:pt idx="302">
                  <c:v>0.29899999999999999</c:v>
                </c:pt>
                <c:pt idx="303">
                  <c:v>3.992</c:v>
                </c:pt>
                <c:pt idx="304">
                  <c:v>0.16300000000000001</c:v>
                </c:pt>
                <c:pt idx="305">
                  <c:v>0.498</c:v>
                </c:pt>
                <c:pt idx="306">
                  <c:v>1.274</c:v>
                </c:pt>
                <c:pt idx="307">
                  <c:v>0.86099999999999999</c:v>
                </c:pt>
                <c:pt idx="308">
                  <c:v>0.77500000000000002</c:v>
                </c:pt>
                <c:pt idx="309">
                  <c:v>0.49099999999999999</c:v>
                </c:pt>
                <c:pt idx="310">
                  <c:v>0.315</c:v>
                </c:pt>
                <c:pt idx="311">
                  <c:v>8.6039999999999992</c:v>
                </c:pt>
                <c:pt idx="312">
                  <c:v>2.129</c:v>
                </c:pt>
                <c:pt idx="313">
                  <c:v>5.4509999999999996</c:v>
                </c:pt>
                <c:pt idx="314">
                  <c:v>5.5620000000000003</c:v>
                </c:pt>
                <c:pt idx="315">
                  <c:v>2.109</c:v>
                </c:pt>
                <c:pt idx="316">
                  <c:v>0.436</c:v>
                </c:pt>
                <c:pt idx="319">
                  <c:v>0.51200000000000001</c:v>
                </c:pt>
                <c:pt idx="320">
                  <c:v>0.57999999999999996</c:v>
                </c:pt>
                <c:pt idx="321">
                  <c:v>0.82499999999999996</c:v>
                </c:pt>
                <c:pt idx="322">
                  <c:v>0.52</c:v>
                </c:pt>
                <c:pt idx="323">
                  <c:v>23.541</c:v>
                </c:pt>
                <c:pt idx="324">
                  <c:v>19.32</c:v>
                </c:pt>
                <c:pt idx="325">
                  <c:v>36.46</c:v>
                </c:pt>
                <c:pt idx="326">
                  <c:v>50.594999999999999</c:v>
                </c:pt>
                <c:pt idx="327">
                  <c:v>8.9480000000000004</c:v>
                </c:pt>
                <c:pt idx="328">
                  <c:v>7.9210000000000003</c:v>
                </c:pt>
                <c:pt idx="329">
                  <c:v>0.32300000000000001</c:v>
                </c:pt>
                <c:pt idx="330">
                  <c:v>1.466</c:v>
                </c:pt>
                <c:pt idx="331">
                  <c:v>9.7260000000000009</c:v>
                </c:pt>
                <c:pt idx="332">
                  <c:v>0.56000000000000005</c:v>
                </c:pt>
                <c:pt idx="333">
                  <c:v>0.17699999999999999</c:v>
                </c:pt>
                <c:pt idx="334">
                  <c:v>0.182</c:v>
                </c:pt>
                <c:pt idx="335">
                  <c:v>0.35199999999999998</c:v>
                </c:pt>
                <c:pt idx="336">
                  <c:v>0.249</c:v>
                </c:pt>
                <c:pt idx="337">
                  <c:v>2.7669999999999999</c:v>
                </c:pt>
                <c:pt idx="338">
                  <c:v>3.7839999999999998</c:v>
                </c:pt>
                <c:pt idx="339">
                  <c:v>7.8529999999999998</c:v>
                </c:pt>
                <c:pt idx="340">
                  <c:v>0.39300000000000002</c:v>
                </c:pt>
                <c:pt idx="341">
                  <c:v>0.16600000000000001</c:v>
                </c:pt>
                <c:pt idx="342">
                  <c:v>0.154</c:v>
                </c:pt>
                <c:pt idx="343">
                  <c:v>0.877</c:v>
                </c:pt>
                <c:pt idx="344">
                  <c:v>0.44600000000000001</c:v>
                </c:pt>
                <c:pt idx="345">
                  <c:v>0.13600000000000001</c:v>
                </c:pt>
                <c:pt idx="346">
                  <c:v>0.27200000000000002</c:v>
                </c:pt>
                <c:pt idx="347">
                  <c:v>0.376</c:v>
                </c:pt>
                <c:pt idx="348">
                  <c:v>0.36699999999999999</c:v>
                </c:pt>
                <c:pt idx="349">
                  <c:v>4.1109999999999998</c:v>
                </c:pt>
                <c:pt idx="350">
                  <c:v>1.998</c:v>
                </c:pt>
                <c:pt idx="351">
                  <c:v>0.88100000000000001</c:v>
                </c:pt>
                <c:pt idx="352">
                  <c:v>0.36099999999999999</c:v>
                </c:pt>
                <c:pt idx="353">
                  <c:v>11.849</c:v>
                </c:pt>
                <c:pt idx="354">
                  <c:v>29.26</c:v>
                </c:pt>
                <c:pt idx="355">
                  <c:v>8.8409999999999993</c:v>
                </c:pt>
                <c:pt idx="356">
                  <c:v>5.6130000000000004</c:v>
                </c:pt>
                <c:pt idx="357">
                  <c:v>0.34300000000000003</c:v>
                </c:pt>
                <c:pt idx="358">
                  <c:v>0.35199999999999998</c:v>
                </c:pt>
                <c:pt idx="359">
                  <c:v>4.5819999999999999</c:v>
                </c:pt>
                <c:pt idx="360">
                  <c:v>1.4019999999999999</c:v>
                </c:pt>
                <c:pt idx="361">
                  <c:v>8.6999999999999994E-2</c:v>
                </c:pt>
                <c:pt idx="362">
                  <c:v>0.27500000000000002</c:v>
                </c:pt>
                <c:pt idx="363">
                  <c:v>0.14499999999999999</c:v>
                </c:pt>
                <c:pt idx="364">
                  <c:v>0.185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D-4CFC-A09C-02FDD646FFB3}"/>
            </c:ext>
          </c:extLst>
        </c:ser>
        <c:ser>
          <c:idx val="3"/>
          <c:order val="4"/>
          <c:tx>
            <c:v>STOK</c:v>
          </c:tx>
          <c:spPr>
            <a:ln w="15875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STOK'!$F$12:$F$376</c:f>
              <c:numCache>
                <c:formatCode>0.00</c:formatCode>
                <c:ptCount val="365"/>
                <c:pt idx="14">
                  <c:v>0.52</c:v>
                </c:pt>
                <c:pt idx="15">
                  <c:v>0.4</c:v>
                </c:pt>
                <c:pt idx="16">
                  <c:v>0.32</c:v>
                </c:pt>
                <c:pt idx="17">
                  <c:v>0.31</c:v>
                </c:pt>
                <c:pt idx="18">
                  <c:v>7.0000000000000007E-2</c:v>
                </c:pt>
                <c:pt idx="19">
                  <c:v>0.2</c:v>
                </c:pt>
                <c:pt idx="20">
                  <c:v>0.06</c:v>
                </c:pt>
                <c:pt idx="21">
                  <c:v>0.28000000000000003</c:v>
                </c:pt>
                <c:pt idx="22">
                  <c:v>2.1800000000000002</c:v>
                </c:pt>
                <c:pt idx="23">
                  <c:v>0.53</c:v>
                </c:pt>
                <c:pt idx="24">
                  <c:v>0.53</c:v>
                </c:pt>
                <c:pt idx="25">
                  <c:v>0.38</c:v>
                </c:pt>
                <c:pt idx="26">
                  <c:v>0.13</c:v>
                </c:pt>
                <c:pt idx="27">
                  <c:v>0.1</c:v>
                </c:pt>
                <c:pt idx="28">
                  <c:v>0.11</c:v>
                </c:pt>
                <c:pt idx="29">
                  <c:v>0.15</c:v>
                </c:pt>
                <c:pt idx="30">
                  <c:v>1.91</c:v>
                </c:pt>
                <c:pt idx="31">
                  <c:v>3.13</c:v>
                </c:pt>
                <c:pt idx="32">
                  <c:v>0.47</c:v>
                </c:pt>
                <c:pt idx="33">
                  <c:v>0.78</c:v>
                </c:pt>
                <c:pt idx="34">
                  <c:v>0.27</c:v>
                </c:pt>
                <c:pt idx="35">
                  <c:v>5.2</c:v>
                </c:pt>
                <c:pt idx="36">
                  <c:v>4.82</c:v>
                </c:pt>
                <c:pt idx="37">
                  <c:v>0.74</c:v>
                </c:pt>
                <c:pt idx="38">
                  <c:v>1.28</c:v>
                </c:pt>
                <c:pt idx="39">
                  <c:v>0.53</c:v>
                </c:pt>
                <c:pt idx="40">
                  <c:v>0.42</c:v>
                </c:pt>
                <c:pt idx="41">
                  <c:v>30.54</c:v>
                </c:pt>
                <c:pt idx="42">
                  <c:v>0.67</c:v>
                </c:pt>
                <c:pt idx="43">
                  <c:v>2.54</c:v>
                </c:pt>
                <c:pt idx="44">
                  <c:v>2.66</c:v>
                </c:pt>
                <c:pt idx="45">
                  <c:v>0.19</c:v>
                </c:pt>
                <c:pt idx="46">
                  <c:v>0.23100000000000001</c:v>
                </c:pt>
                <c:pt idx="47">
                  <c:v>0.112</c:v>
                </c:pt>
                <c:pt idx="48">
                  <c:v>0.17</c:v>
                </c:pt>
                <c:pt idx="49">
                  <c:v>0.11</c:v>
                </c:pt>
                <c:pt idx="50">
                  <c:v>0.44</c:v>
                </c:pt>
                <c:pt idx="51">
                  <c:v>3.78</c:v>
                </c:pt>
                <c:pt idx="52">
                  <c:v>0.8</c:v>
                </c:pt>
                <c:pt idx="53">
                  <c:v>0.48</c:v>
                </c:pt>
                <c:pt idx="54">
                  <c:v>0.56000000000000005</c:v>
                </c:pt>
                <c:pt idx="55">
                  <c:v>0.82</c:v>
                </c:pt>
                <c:pt idx="56">
                  <c:v>0.34</c:v>
                </c:pt>
                <c:pt idx="57">
                  <c:v>2.2599999999999998</c:v>
                </c:pt>
                <c:pt idx="58">
                  <c:v>23.01</c:v>
                </c:pt>
                <c:pt idx="59">
                  <c:v>26.3</c:v>
                </c:pt>
                <c:pt idx="60">
                  <c:v>6.62</c:v>
                </c:pt>
                <c:pt idx="61">
                  <c:v>9.4499999999999993</c:v>
                </c:pt>
                <c:pt idx="62">
                  <c:v>7.76</c:v>
                </c:pt>
                <c:pt idx="63">
                  <c:v>9.6199999999999992</c:v>
                </c:pt>
                <c:pt idx="64">
                  <c:v>22.01</c:v>
                </c:pt>
                <c:pt idx="65">
                  <c:v>16.04</c:v>
                </c:pt>
                <c:pt idx="66">
                  <c:v>12.33</c:v>
                </c:pt>
                <c:pt idx="67">
                  <c:v>0.67</c:v>
                </c:pt>
                <c:pt idx="68">
                  <c:v>0.48</c:v>
                </c:pt>
                <c:pt idx="69">
                  <c:v>0.13</c:v>
                </c:pt>
                <c:pt idx="70">
                  <c:v>0.06</c:v>
                </c:pt>
                <c:pt idx="71">
                  <c:v>0.05</c:v>
                </c:pt>
                <c:pt idx="72">
                  <c:v>0.16</c:v>
                </c:pt>
                <c:pt idx="73">
                  <c:v>0.13200000000000001</c:v>
                </c:pt>
                <c:pt idx="74">
                  <c:v>0.20799999999999999</c:v>
                </c:pt>
                <c:pt idx="75">
                  <c:v>0.20499999999999999</c:v>
                </c:pt>
                <c:pt idx="76">
                  <c:v>0.29299999999999998</c:v>
                </c:pt>
                <c:pt idx="77">
                  <c:v>2.214</c:v>
                </c:pt>
                <c:pt idx="78">
                  <c:v>7.8789999999999996</c:v>
                </c:pt>
                <c:pt idx="79">
                  <c:v>0.27900000000000003</c:v>
                </c:pt>
                <c:pt idx="80">
                  <c:v>0.218</c:v>
                </c:pt>
                <c:pt idx="81">
                  <c:v>1.675</c:v>
                </c:pt>
                <c:pt idx="82">
                  <c:v>2.3239999999999998</c:v>
                </c:pt>
                <c:pt idx="83">
                  <c:v>2.9569999999999999</c:v>
                </c:pt>
                <c:pt idx="84">
                  <c:v>0.217</c:v>
                </c:pt>
                <c:pt idx="85">
                  <c:v>8.1000000000000003E-2</c:v>
                </c:pt>
                <c:pt idx="86">
                  <c:v>0.108</c:v>
                </c:pt>
                <c:pt idx="87">
                  <c:v>0.89800000000000002</c:v>
                </c:pt>
                <c:pt idx="88">
                  <c:v>6.0010000000000003</c:v>
                </c:pt>
                <c:pt idx="89">
                  <c:v>3.51</c:v>
                </c:pt>
                <c:pt idx="90">
                  <c:v>1.9650000000000001</c:v>
                </c:pt>
                <c:pt idx="91">
                  <c:v>0.433</c:v>
                </c:pt>
                <c:pt idx="92">
                  <c:v>0.61299999999999999</c:v>
                </c:pt>
                <c:pt idx="93">
                  <c:v>0.36299999999999999</c:v>
                </c:pt>
                <c:pt idx="94">
                  <c:v>0.33800000000000002</c:v>
                </c:pt>
                <c:pt idx="95">
                  <c:v>0.127</c:v>
                </c:pt>
                <c:pt idx="96">
                  <c:v>0.246</c:v>
                </c:pt>
                <c:pt idx="97">
                  <c:v>0.80200000000000005</c:v>
                </c:pt>
                <c:pt idx="98">
                  <c:v>0.89300000000000002</c:v>
                </c:pt>
                <c:pt idx="99">
                  <c:v>1.6319999999999999</c:v>
                </c:pt>
                <c:pt idx="100">
                  <c:v>0.13700000000000001</c:v>
                </c:pt>
                <c:pt idx="101">
                  <c:v>0.67700000000000005</c:v>
                </c:pt>
                <c:pt idx="102">
                  <c:v>1.597</c:v>
                </c:pt>
                <c:pt idx="103">
                  <c:v>2.1230000000000002</c:v>
                </c:pt>
                <c:pt idx="104">
                  <c:v>4.5949999999999998</c:v>
                </c:pt>
                <c:pt idx="105">
                  <c:v>4.7350000000000003</c:v>
                </c:pt>
                <c:pt idx="106">
                  <c:v>2.37</c:v>
                </c:pt>
                <c:pt idx="107">
                  <c:v>4.0439999999999996</c:v>
                </c:pt>
                <c:pt idx="108">
                  <c:v>3.2010000000000001</c:v>
                </c:pt>
                <c:pt idx="109">
                  <c:v>8.82</c:v>
                </c:pt>
                <c:pt idx="110">
                  <c:v>2.93</c:v>
                </c:pt>
                <c:pt idx="111">
                  <c:v>7.399</c:v>
                </c:pt>
                <c:pt idx="112">
                  <c:v>12.615</c:v>
                </c:pt>
                <c:pt idx="113">
                  <c:v>11.704000000000001</c:v>
                </c:pt>
                <c:pt idx="114">
                  <c:v>1.6419999999999999</c:v>
                </c:pt>
                <c:pt idx="115">
                  <c:v>23.597999999999999</c:v>
                </c:pt>
                <c:pt idx="116">
                  <c:v>11.726000000000001</c:v>
                </c:pt>
                <c:pt idx="117">
                  <c:v>13.337</c:v>
                </c:pt>
                <c:pt idx="118">
                  <c:v>0.48399999999999999</c:v>
                </c:pt>
                <c:pt idx="119">
                  <c:v>0.437</c:v>
                </c:pt>
                <c:pt idx="120">
                  <c:v>0.63600000000000001</c:v>
                </c:pt>
                <c:pt idx="121">
                  <c:v>0.315</c:v>
                </c:pt>
                <c:pt idx="122">
                  <c:v>2.8889999999999998</c:v>
                </c:pt>
                <c:pt idx="123">
                  <c:v>0.20799999999999999</c:v>
                </c:pt>
                <c:pt idx="124">
                  <c:v>0.156</c:v>
                </c:pt>
                <c:pt idx="125">
                  <c:v>0.14399999999999999</c:v>
                </c:pt>
                <c:pt idx="126">
                  <c:v>1.9770000000000001</c:v>
                </c:pt>
                <c:pt idx="127">
                  <c:v>1.506</c:v>
                </c:pt>
                <c:pt idx="128">
                  <c:v>0.20399999999999999</c:v>
                </c:pt>
                <c:pt idx="129">
                  <c:v>0.115</c:v>
                </c:pt>
                <c:pt idx="130">
                  <c:v>1.2430000000000001</c:v>
                </c:pt>
                <c:pt idx="131">
                  <c:v>1.288</c:v>
                </c:pt>
                <c:pt idx="132">
                  <c:v>4.9589999999999996</c:v>
                </c:pt>
                <c:pt idx="133">
                  <c:v>2.2679999999999998</c:v>
                </c:pt>
                <c:pt idx="134">
                  <c:v>0.13900000000000001</c:v>
                </c:pt>
                <c:pt idx="135">
                  <c:v>7.0000000000000007E-2</c:v>
                </c:pt>
                <c:pt idx="136">
                  <c:v>0.11</c:v>
                </c:pt>
                <c:pt idx="137">
                  <c:v>0.23499999999999999</c:v>
                </c:pt>
                <c:pt idx="138">
                  <c:v>0.14699999999999999</c:v>
                </c:pt>
                <c:pt idx="139">
                  <c:v>0.22900000000000001</c:v>
                </c:pt>
                <c:pt idx="140">
                  <c:v>9.8000000000000004E-2</c:v>
                </c:pt>
                <c:pt idx="141">
                  <c:v>0.157</c:v>
                </c:pt>
                <c:pt idx="142">
                  <c:v>6.4000000000000001E-2</c:v>
                </c:pt>
                <c:pt idx="143">
                  <c:v>4.7E-2</c:v>
                </c:pt>
                <c:pt idx="144">
                  <c:v>9.1999999999999998E-2</c:v>
                </c:pt>
                <c:pt idx="145">
                  <c:v>0.123</c:v>
                </c:pt>
                <c:pt idx="146">
                  <c:v>0.314</c:v>
                </c:pt>
                <c:pt idx="147">
                  <c:v>1.3340000000000001</c:v>
                </c:pt>
                <c:pt idx="148">
                  <c:v>5.1870000000000003</c:v>
                </c:pt>
                <c:pt idx="149">
                  <c:v>6.5140000000000002</c:v>
                </c:pt>
                <c:pt idx="150">
                  <c:v>14.305</c:v>
                </c:pt>
                <c:pt idx="151">
                  <c:v>9.5879999999999992</c:v>
                </c:pt>
                <c:pt idx="152">
                  <c:v>5.7320000000000002</c:v>
                </c:pt>
                <c:pt idx="153">
                  <c:v>1.452</c:v>
                </c:pt>
                <c:pt idx="154">
                  <c:v>4.4960000000000004</c:v>
                </c:pt>
                <c:pt idx="155">
                  <c:v>0.34</c:v>
                </c:pt>
                <c:pt idx="156">
                  <c:v>1.119</c:v>
                </c:pt>
                <c:pt idx="157">
                  <c:v>23.734999999999999</c:v>
                </c:pt>
                <c:pt idx="158">
                  <c:v>12.489000000000001</c:v>
                </c:pt>
                <c:pt idx="159">
                  <c:v>2.363</c:v>
                </c:pt>
                <c:pt idx="160">
                  <c:v>2.0699999999999998</c:v>
                </c:pt>
                <c:pt idx="161">
                  <c:v>0.92800000000000005</c:v>
                </c:pt>
                <c:pt idx="162">
                  <c:v>2.4390000000000001</c:v>
                </c:pt>
                <c:pt idx="163">
                  <c:v>9.4320000000000004</c:v>
                </c:pt>
                <c:pt idx="164">
                  <c:v>6.875</c:v>
                </c:pt>
                <c:pt idx="165">
                  <c:v>11.667</c:v>
                </c:pt>
                <c:pt idx="166">
                  <c:v>26.303000000000001</c:v>
                </c:pt>
                <c:pt idx="167">
                  <c:v>6.7270000000000003</c:v>
                </c:pt>
                <c:pt idx="168">
                  <c:v>7.7919999999999998</c:v>
                </c:pt>
                <c:pt idx="169">
                  <c:v>0.56100000000000005</c:v>
                </c:pt>
                <c:pt idx="170">
                  <c:v>1.532</c:v>
                </c:pt>
                <c:pt idx="171">
                  <c:v>0.28999999999999998</c:v>
                </c:pt>
                <c:pt idx="172">
                  <c:v>0.32300000000000001</c:v>
                </c:pt>
                <c:pt idx="173">
                  <c:v>0.45600000000000002</c:v>
                </c:pt>
                <c:pt idx="174">
                  <c:v>1.226</c:v>
                </c:pt>
                <c:pt idx="175">
                  <c:v>1.821</c:v>
                </c:pt>
                <c:pt idx="176">
                  <c:v>25.032</c:v>
                </c:pt>
                <c:pt idx="177">
                  <c:v>11.755000000000001</c:v>
                </c:pt>
                <c:pt idx="178">
                  <c:v>7.266</c:v>
                </c:pt>
                <c:pt idx="179">
                  <c:v>1.105</c:v>
                </c:pt>
                <c:pt idx="180">
                  <c:v>0.109</c:v>
                </c:pt>
                <c:pt idx="181">
                  <c:v>2.081</c:v>
                </c:pt>
                <c:pt idx="182">
                  <c:v>14.571</c:v>
                </c:pt>
                <c:pt idx="183">
                  <c:v>12.677</c:v>
                </c:pt>
                <c:pt idx="184">
                  <c:v>1.1180000000000001</c:v>
                </c:pt>
                <c:pt idx="185">
                  <c:v>0.62</c:v>
                </c:pt>
                <c:pt idx="186">
                  <c:v>0.45700000000000002</c:v>
                </c:pt>
                <c:pt idx="187">
                  <c:v>2.702</c:v>
                </c:pt>
                <c:pt idx="188">
                  <c:v>11.855</c:v>
                </c:pt>
                <c:pt idx="189">
                  <c:v>5.9240000000000004</c:v>
                </c:pt>
                <c:pt idx="190">
                  <c:v>6.8890000000000002</c:v>
                </c:pt>
                <c:pt idx="191">
                  <c:v>2.9750000000000001</c:v>
                </c:pt>
                <c:pt idx="192">
                  <c:v>32.244999999999997</c:v>
                </c:pt>
                <c:pt idx="193">
                  <c:v>2.444</c:v>
                </c:pt>
                <c:pt idx="194">
                  <c:v>0.26500000000000001</c:v>
                </c:pt>
                <c:pt idx="195">
                  <c:v>0.249</c:v>
                </c:pt>
                <c:pt idx="196">
                  <c:v>0.41499999999999998</c:v>
                </c:pt>
                <c:pt idx="197">
                  <c:v>0.68</c:v>
                </c:pt>
                <c:pt idx="198">
                  <c:v>0.79900000000000004</c:v>
                </c:pt>
                <c:pt idx="199">
                  <c:v>1.1020000000000001</c:v>
                </c:pt>
                <c:pt idx="200">
                  <c:v>0.84799999999999998</c:v>
                </c:pt>
                <c:pt idx="201">
                  <c:v>1.0589999999999999</c:v>
                </c:pt>
                <c:pt idx="202">
                  <c:v>1.1259999999999999</c:v>
                </c:pt>
                <c:pt idx="203">
                  <c:v>1.7070000000000001</c:v>
                </c:pt>
                <c:pt idx="204">
                  <c:v>0.872</c:v>
                </c:pt>
                <c:pt idx="205">
                  <c:v>0.49099999999999999</c:v>
                </c:pt>
                <c:pt idx="206">
                  <c:v>0.254</c:v>
                </c:pt>
                <c:pt idx="207">
                  <c:v>0.28100000000000003</c:v>
                </c:pt>
                <c:pt idx="208">
                  <c:v>0.13700000000000001</c:v>
                </c:pt>
                <c:pt idx="209">
                  <c:v>0.11</c:v>
                </c:pt>
                <c:pt idx="210">
                  <c:v>0.14399999999999999</c:v>
                </c:pt>
                <c:pt idx="211">
                  <c:v>0.13500000000000001</c:v>
                </c:pt>
                <c:pt idx="212">
                  <c:v>0.183</c:v>
                </c:pt>
                <c:pt idx="213">
                  <c:v>0.32</c:v>
                </c:pt>
                <c:pt idx="214">
                  <c:v>0.61199999999999999</c:v>
                </c:pt>
                <c:pt idx="215">
                  <c:v>0.69299999999999995</c:v>
                </c:pt>
                <c:pt idx="216">
                  <c:v>0.39700000000000002</c:v>
                </c:pt>
                <c:pt idx="217">
                  <c:v>8.4000000000000005E-2</c:v>
                </c:pt>
                <c:pt idx="218">
                  <c:v>0.115</c:v>
                </c:pt>
                <c:pt idx="219">
                  <c:v>5.6000000000000001E-2</c:v>
                </c:pt>
                <c:pt idx="220">
                  <c:v>0.112</c:v>
                </c:pt>
                <c:pt idx="221">
                  <c:v>0.182</c:v>
                </c:pt>
                <c:pt idx="222">
                  <c:v>0.42799999999999999</c:v>
                </c:pt>
                <c:pt idx="223">
                  <c:v>0.52600000000000002</c:v>
                </c:pt>
                <c:pt idx="224">
                  <c:v>0.79</c:v>
                </c:pt>
                <c:pt idx="225">
                  <c:v>0.70399999999999996</c:v>
                </c:pt>
                <c:pt idx="226">
                  <c:v>0.54900000000000004</c:v>
                </c:pt>
                <c:pt idx="227">
                  <c:v>0.126</c:v>
                </c:pt>
                <c:pt idx="228">
                  <c:v>0.34200000000000003</c:v>
                </c:pt>
                <c:pt idx="229">
                  <c:v>0.39700000000000002</c:v>
                </c:pt>
                <c:pt idx="230">
                  <c:v>0.26100000000000001</c:v>
                </c:pt>
                <c:pt idx="231">
                  <c:v>0.27100000000000002</c:v>
                </c:pt>
                <c:pt idx="232">
                  <c:v>0.502</c:v>
                </c:pt>
                <c:pt idx="233">
                  <c:v>0.218</c:v>
                </c:pt>
                <c:pt idx="234">
                  <c:v>0.64300000000000002</c:v>
                </c:pt>
                <c:pt idx="235">
                  <c:v>0.79200000000000004</c:v>
                </c:pt>
                <c:pt idx="236">
                  <c:v>0.83</c:v>
                </c:pt>
                <c:pt idx="237">
                  <c:v>0.25</c:v>
                </c:pt>
                <c:pt idx="238">
                  <c:v>0.218</c:v>
                </c:pt>
                <c:pt idx="239">
                  <c:v>0.191</c:v>
                </c:pt>
                <c:pt idx="240">
                  <c:v>0.189</c:v>
                </c:pt>
                <c:pt idx="241">
                  <c:v>0.501</c:v>
                </c:pt>
                <c:pt idx="242">
                  <c:v>0.52500000000000002</c:v>
                </c:pt>
                <c:pt idx="243">
                  <c:v>0.26600000000000001</c:v>
                </c:pt>
                <c:pt idx="244">
                  <c:v>0.66500000000000004</c:v>
                </c:pt>
                <c:pt idx="245">
                  <c:v>0.60599999999999998</c:v>
                </c:pt>
                <c:pt idx="246">
                  <c:v>1.329</c:v>
                </c:pt>
                <c:pt idx="247">
                  <c:v>0.94299999999999995</c:v>
                </c:pt>
                <c:pt idx="248">
                  <c:v>1.0780000000000001</c:v>
                </c:pt>
                <c:pt idx="249">
                  <c:v>1.04</c:v>
                </c:pt>
                <c:pt idx="250">
                  <c:v>0.86399999999999999</c:v>
                </c:pt>
                <c:pt idx="251">
                  <c:v>0.37</c:v>
                </c:pt>
                <c:pt idx="252">
                  <c:v>0.17299999999999999</c:v>
                </c:pt>
                <c:pt idx="253">
                  <c:v>0.16500000000000001</c:v>
                </c:pt>
                <c:pt idx="254">
                  <c:v>0.29399999999999998</c:v>
                </c:pt>
                <c:pt idx="255">
                  <c:v>0.71799999999999997</c:v>
                </c:pt>
                <c:pt idx="256">
                  <c:v>0.45</c:v>
                </c:pt>
                <c:pt idx="257">
                  <c:v>0.4</c:v>
                </c:pt>
                <c:pt idx="258">
                  <c:v>0.46700000000000003</c:v>
                </c:pt>
                <c:pt idx="259">
                  <c:v>0.81100000000000005</c:v>
                </c:pt>
                <c:pt idx="260">
                  <c:v>0.72399999999999998</c:v>
                </c:pt>
                <c:pt idx="261">
                  <c:v>0.51</c:v>
                </c:pt>
                <c:pt idx="262">
                  <c:v>1.262</c:v>
                </c:pt>
                <c:pt idx="263">
                  <c:v>1.306</c:v>
                </c:pt>
                <c:pt idx="264">
                  <c:v>0.91</c:v>
                </c:pt>
                <c:pt idx="265">
                  <c:v>0.39600000000000002</c:v>
                </c:pt>
                <c:pt idx="266">
                  <c:v>0.27</c:v>
                </c:pt>
                <c:pt idx="267">
                  <c:v>0.85599999999999998</c:v>
                </c:pt>
                <c:pt idx="268">
                  <c:v>0.25</c:v>
                </c:pt>
                <c:pt idx="269">
                  <c:v>0.19</c:v>
                </c:pt>
                <c:pt idx="270">
                  <c:v>0.22800000000000001</c:v>
                </c:pt>
                <c:pt idx="271">
                  <c:v>0.15</c:v>
                </c:pt>
                <c:pt idx="272">
                  <c:v>0.20899999999999999</c:v>
                </c:pt>
                <c:pt idx="273">
                  <c:v>0.14399999999999999</c:v>
                </c:pt>
                <c:pt idx="274">
                  <c:v>0.122</c:v>
                </c:pt>
                <c:pt idx="275">
                  <c:v>9.8000000000000004E-2</c:v>
                </c:pt>
                <c:pt idx="276">
                  <c:v>0.10100000000000001</c:v>
                </c:pt>
                <c:pt idx="277">
                  <c:v>0.11</c:v>
                </c:pt>
                <c:pt idx="278">
                  <c:v>0.158</c:v>
                </c:pt>
                <c:pt idx="279">
                  <c:v>0.63600000000000001</c:v>
                </c:pt>
                <c:pt idx="280">
                  <c:v>0.83499999999999996</c:v>
                </c:pt>
                <c:pt idx="281">
                  <c:v>1.3320000000000001</c:v>
                </c:pt>
                <c:pt idx="282">
                  <c:v>1.2370000000000001</c:v>
                </c:pt>
                <c:pt idx="283">
                  <c:v>0.63100000000000001</c:v>
                </c:pt>
                <c:pt idx="284">
                  <c:v>0.39800000000000002</c:v>
                </c:pt>
                <c:pt idx="285">
                  <c:v>2.2349999999999999</c:v>
                </c:pt>
                <c:pt idx="286">
                  <c:v>0.30299999999999999</c:v>
                </c:pt>
                <c:pt idx="287">
                  <c:v>5.6840000000000002</c:v>
                </c:pt>
                <c:pt idx="288">
                  <c:v>1.909</c:v>
                </c:pt>
                <c:pt idx="289">
                  <c:v>46.777999999999999</c:v>
                </c:pt>
                <c:pt idx="290">
                  <c:v>6.1550000000000002</c:v>
                </c:pt>
                <c:pt idx="291">
                  <c:v>0.19600000000000001</c:v>
                </c:pt>
                <c:pt idx="292">
                  <c:v>0.17199999999999999</c:v>
                </c:pt>
                <c:pt idx="293">
                  <c:v>0.109</c:v>
                </c:pt>
                <c:pt idx="294">
                  <c:v>0.23899999999999999</c:v>
                </c:pt>
                <c:pt idx="295">
                  <c:v>5.508</c:v>
                </c:pt>
                <c:pt idx="296">
                  <c:v>18.835999999999999</c:v>
                </c:pt>
                <c:pt idx="297">
                  <c:v>4.0229999999999997</c:v>
                </c:pt>
                <c:pt idx="298">
                  <c:v>0.52200000000000002</c:v>
                </c:pt>
                <c:pt idx="299">
                  <c:v>2.2629999999999999</c:v>
                </c:pt>
                <c:pt idx="300">
                  <c:v>1.589</c:v>
                </c:pt>
                <c:pt idx="301">
                  <c:v>0.29799999999999999</c:v>
                </c:pt>
                <c:pt idx="302">
                  <c:v>0.14699999999999999</c:v>
                </c:pt>
                <c:pt idx="303">
                  <c:v>0.20200000000000001</c:v>
                </c:pt>
                <c:pt idx="304">
                  <c:v>0.155</c:v>
                </c:pt>
                <c:pt idx="305">
                  <c:v>6.4000000000000001E-2</c:v>
                </c:pt>
                <c:pt idx="306">
                  <c:v>0.91600000000000004</c:v>
                </c:pt>
                <c:pt idx="307">
                  <c:v>0.433</c:v>
                </c:pt>
                <c:pt idx="308">
                  <c:v>0.29499999999999998</c:v>
                </c:pt>
                <c:pt idx="309">
                  <c:v>0.27200000000000002</c:v>
                </c:pt>
                <c:pt idx="310">
                  <c:v>0.19</c:v>
                </c:pt>
                <c:pt idx="311">
                  <c:v>1.2130000000000001</c:v>
                </c:pt>
                <c:pt idx="312">
                  <c:v>1.052</c:v>
                </c:pt>
                <c:pt idx="313">
                  <c:v>1.5289999999999999</c:v>
                </c:pt>
                <c:pt idx="314">
                  <c:v>1.8640000000000001</c:v>
                </c:pt>
                <c:pt idx="315">
                  <c:v>1.177</c:v>
                </c:pt>
                <c:pt idx="316">
                  <c:v>0.17199999999999999</c:v>
                </c:pt>
                <c:pt idx="317">
                  <c:v>0.40500000000000003</c:v>
                </c:pt>
                <c:pt idx="318">
                  <c:v>0.42199999999999999</c:v>
                </c:pt>
                <c:pt idx="319">
                  <c:v>0.26500000000000001</c:v>
                </c:pt>
                <c:pt idx="320">
                  <c:v>0.28499999999999998</c:v>
                </c:pt>
                <c:pt idx="321">
                  <c:v>0.57599999999999996</c:v>
                </c:pt>
                <c:pt idx="322">
                  <c:v>0.22900000000000001</c:v>
                </c:pt>
                <c:pt idx="323">
                  <c:v>2.0310000000000001</c:v>
                </c:pt>
                <c:pt idx="324">
                  <c:v>7.2089999999999996</c:v>
                </c:pt>
                <c:pt idx="325">
                  <c:v>18.576000000000001</c:v>
                </c:pt>
                <c:pt idx="326">
                  <c:v>7.02</c:v>
                </c:pt>
                <c:pt idx="327">
                  <c:v>11.683999999999999</c:v>
                </c:pt>
                <c:pt idx="328">
                  <c:v>4.3440000000000003</c:v>
                </c:pt>
                <c:pt idx="329">
                  <c:v>0.215</c:v>
                </c:pt>
                <c:pt idx="330">
                  <c:v>0.94299999999999995</c:v>
                </c:pt>
                <c:pt idx="331">
                  <c:v>3.4430000000000001</c:v>
                </c:pt>
                <c:pt idx="332">
                  <c:v>0.39800000000000002</c:v>
                </c:pt>
                <c:pt idx="333">
                  <c:v>0.14399999999999999</c:v>
                </c:pt>
                <c:pt idx="334">
                  <c:v>9.4E-2</c:v>
                </c:pt>
                <c:pt idx="335">
                  <c:v>0.20399999999999999</c:v>
                </c:pt>
                <c:pt idx="336">
                  <c:v>0.17899999999999999</c:v>
                </c:pt>
                <c:pt idx="337">
                  <c:v>2.4849999999999999</c:v>
                </c:pt>
                <c:pt idx="338">
                  <c:v>4.2300000000000004</c:v>
                </c:pt>
                <c:pt idx="339">
                  <c:v>8.2799999999999994</c:v>
                </c:pt>
                <c:pt idx="340">
                  <c:v>0.378</c:v>
                </c:pt>
                <c:pt idx="341">
                  <c:v>8.5000000000000006E-2</c:v>
                </c:pt>
                <c:pt idx="342">
                  <c:v>7.1999999999999995E-2</c:v>
                </c:pt>
                <c:pt idx="343">
                  <c:v>1.1519999999999999</c:v>
                </c:pt>
                <c:pt idx="344">
                  <c:v>0.29799999999999999</c:v>
                </c:pt>
                <c:pt idx="345">
                  <c:v>7.3999999999999996E-2</c:v>
                </c:pt>
                <c:pt idx="346">
                  <c:v>8.5000000000000006E-2</c:v>
                </c:pt>
                <c:pt idx="347">
                  <c:v>0.14000000000000001</c:v>
                </c:pt>
                <c:pt idx="348">
                  <c:v>0.16800000000000001</c:v>
                </c:pt>
                <c:pt idx="349">
                  <c:v>2.5670000000000002</c:v>
                </c:pt>
                <c:pt idx="350">
                  <c:v>1.6</c:v>
                </c:pt>
                <c:pt idx="351">
                  <c:v>1.1140000000000001</c:v>
                </c:pt>
                <c:pt idx="352">
                  <c:v>0.39800000000000002</c:v>
                </c:pt>
                <c:pt idx="353">
                  <c:v>3.5369999999999999</c:v>
                </c:pt>
                <c:pt idx="354">
                  <c:v>15.242000000000001</c:v>
                </c:pt>
                <c:pt idx="355">
                  <c:v>2.4279999999999999</c:v>
                </c:pt>
                <c:pt idx="356">
                  <c:v>2.714</c:v>
                </c:pt>
                <c:pt idx="357">
                  <c:v>0.16400000000000001</c:v>
                </c:pt>
                <c:pt idx="358">
                  <c:v>0.32900000000000001</c:v>
                </c:pt>
                <c:pt idx="359">
                  <c:v>6.0990000000000002</c:v>
                </c:pt>
                <c:pt idx="360">
                  <c:v>0.625</c:v>
                </c:pt>
                <c:pt idx="361">
                  <c:v>5.2999999999999999E-2</c:v>
                </c:pt>
                <c:pt idx="362">
                  <c:v>0.14899999999999999</c:v>
                </c:pt>
                <c:pt idx="363">
                  <c:v>6.2E-2</c:v>
                </c:pt>
                <c:pt idx="364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9D-4CFC-A09C-02FDD646F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7"/>
        <c:majorTimeUnit val="days"/>
      </c:dateAx>
      <c:valAx>
        <c:axId val="529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Cadmium-Konzentration im PM</a:t>
            </a:r>
            <a:r>
              <a:rPr lang="de-DE" baseline="-25000"/>
              <a:t>10 </a:t>
            </a:r>
            <a:r>
              <a:rPr lang="de-DE" baseline="0"/>
              <a:t>2021</a:t>
            </a:r>
            <a:r>
              <a:rPr lang="de-DE" baseline="-25000"/>
              <a:t> </a:t>
            </a:r>
            <a:r>
              <a:rPr lang="de-DE"/>
              <a:t>Stolberg</a:t>
            </a:r>
          </a:p>
        </c:rich>
      </c:tx>
      <c:layout>
        <c:manualLayout>
          <c:xMode val="edge"/>
          <c:yMode val="edge"/>
          <c:x val="0.26964016241184885"/>
          <c:y val="4.0427181896380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21294911204988E-2"/>
          <c:y val="0.1484593837535014"/>
          <c:w val="0.83887733887733895"/>
          <c:h val="0.67731092436974805"/>
        </c:manualLayout>
      </c:layout>
      <c:lineChart>
        <c:grouping val="standard"/>
        <c:varyColors val="0"/>
        <c:ser>
          <c:idx val="1"/>
          <c:order val="0"/>
          <c:tx>
            <c:v>STOH</c:v>
          </c:tx>
          <c:spPr>
            <a:ln w="15875">
              <a:solidFill>
                <a:srgbClr val="00206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STOH'!$D$12:$D$211</c:f>
              <c:numCache>
                <c:formatCode>0.00</c:formatCode>
                <c:ptCount val="200"/>
                <c:pt idx="0">
                  <c:v>0.36</c:v>
                </c:pt>
                <c:pt idx="1">
                  <c:v>0.31</c:v>
                </c:pt>
                <c:pt idx="2">
                  <c:v>0.23</c:v>
                </c:pt>
                <c:pt idx="3">
                  <c:v>0.11</c:v>
                </c:pt>
                <c:pt idx="4">
                  <c:v>0.14000000000000001</c:v>
                </c:pt>
                <c:pt idx="5">
                  <c:v>0.1</c:v>
                </c:pt>
                <c:pt idx="6">
                  <c:v>0.15</c:v>
                </c:pt>
                <c:pt idx="7">
                  <c:v>0.16</c:v>
                </c:pt>
                <c:pt idx="8">
                  <c:v>0.23</c:v>
                </c:pt>
                <c:pt idx="9">
                  <c:v>2.88</c:v>
                </c:pt>
                <c:pt idx="10">
                  <c:v>0.15</c:v>
                </c:pt>
                <c:pt idx="11">
                  <c:v>7.0000000000000007E-2</c:v>
                </c:pt>
                <c:pt idx="12">
                  <c:v>0.28000000000000003</c:v>
                </c:pt>
                <c:pt idx="13">
                  <c:v>0.14000000000000001</c:v>
                </c:pt>
                <c:pt idx="14">
                  <c:v>0.21</c:v>
                </c:pt>
                <c:pt idx="15">
                  <c:v>0.25</c:v>
                </c:pt>
                <c:pt idx="16">
                  <c:v>0.15</c:v>
                </c:pt>
                <c:pt idx="17">
                  <c:v>0.18</c:v>
                </c:pt>
                <c:pt idx="18">
                  <c:v>0.04</c:v>
                </c:pt>
                <c:pt idx="19">
                  <c:v>0.18</c:v>
                </c:pt>
                <c:pt idx="20">
                  <c:v>0.09</c:v>
                </c:pt>
                <c:pt idx="21">
                  <c:v>0.94</c:v>
                </c:pt>
                <c:pt idx="22">
                  <c:v>0.4</c:v>
                </c:pt>
                <c:pt idx="23">
                  <c:v>0.16</c:v>
                </c:pt>
                <c:pt idx="24">
                  <c:v>0.19</c:v>
                </c:pt>
                <c:pt idx="25">
                  <c:v>0.16</c:v>
                </c:pt>
                <c:pt idx="26">
                  <c:v>0.13</c:v>
                </c:pt>
                <c:pt idx="27">
                  <c:v>0.18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0.08</c:v>
                </c:pt>
                <c:pt idx="31">
                  <c:v>0.45</c:v>
                </c:pt>
                <c:pt idx="32">
                  <c:v>0.27</c:v>
                </c:pt>
                <c:pt idx="33">
                  <c:v>0.18</c:v>
                </c:pt>
                <c:pt idx="34">
                  <c:v>0.37</c:v>
                </c:pt>
                <c:pt idx="35">
                  <c:v>0.78</c:v>
                </c:pt>
                <c:pt idx="36">
                  <c:v>0.12</c:v>
                </c:pt>
                <c:pt idx="37">
                  <c:v>0.15</c:v>
                </c:pt>
                <c:pt idx="38">
                  <c:v>0.22</c:v>
                </c:pt>
                <c:pt idx="39">
                  <c:v>0.2</c:v>
                </c:pt>
                <c:pt idx="40">
                  <c:v>0.26</c:v>
                </c:pt>
                <c:pt idx="41">
                  <c:v>1.59</c:v>
                </c:pt>
                <c:pt idx="42">
                  <c:v>0.95</c:v>
                </c:pt>
                <c:pt idx="43">
                  <c:v>0.13</c:v>
                </c:pt>
                <c:pt idx="44">
                  <c:v>1.36</c:v>
                </c:pt>
                <c:pt idx="45">
                  <c:v>0.371</c:v>
                </c:pt>
                <c:pt idx="46">
                  <c:v>0.219</c:v>
                </c:pt>
                <c:pt idx="47">
                  <c:v>1.2649999999999999</c:v>
                </c:pt>
                <c:pt idx="48">
                  <c:v>1.7529999999999999</c:v>
                </c:pt>
                <c:pt idx="49">
                  <c:v>0.46899999999999997</c:v>
                </c:pt>
                <c:pt idx="50">
                  <c:v>1.1579999999999999</c:v>
                </c:pt>
                <c:pt idx="51">
                  <c:v>5.3540000000000001</c:v>
                </c:pt>
                <c:pt idx="52">
                  <c:v>5.6920000000000002</c:v>
                </c:pt>
                <c:pt idx="53">
                  <c:v>1.843</c:v>
                </c:pt>
                <c:pt idx="54">
                  <c:v>3.1040000000000001</c:v>
                </c:pt>
                <c:pt idx="55">
                  <c:v>12.12</c:v>
                </c:pt>
                <c:pt idx="56">
                  <c:v>0.16500000000000001</c:v>
                </c:pt>
                <c:pt idx="57">
                  <c:v>1.0009999999999999</c:v>
                </c:pt>
                <c:pt idx="58">
                  <c:v>1.286</c:v>
                </c:pt>
                <c:pt idx="59">
                  <c:v>6.4329999999999998</c:v>
                </c:pt>
                <c:pt idx="60">
                  <c:v>7.08</c:v>
                </c:pt>
                <c:pt idx="61">
                  <c:v>12.26</c:v>
                </c:pt>
                <c:pt idx="62">
                  <c:v>3.06</c:v>
                </c:pt>
                <c:pt idx="63">
                  <c:v>0.8</c:v>
                </c:pt>
                <c:pt idx="64">
                  <c:v>5.98</c:v>
                </c:pt>
                <c:pt idx="65">
                  <c:v>6.98</c:v>
                </c:pt>
                <c:pt idx="66">
                  <c:v>11.32</c:v>
                </c:pt>
                <c:pt idx="67">
                  <c:v>0.87</c:v>
                </c:pt>
                <c:pt idx="68">
                  <c:v>0.26</c:v>
                </c:pt>
                <c:pt idx="69">
                  <c:v>0.09</c:v>
                </c:pt>
                <c:pt idx="70">
                  <c:v>0.05</c:v>
                </c:pt>
                <c:pt idx="71">
                  <c:v>0.05</c:v>
                </c:pt>
                <c:pt idx="72">
                  <c:v>0.21</c:v>
                </c:pt>
                <c:pt idx="73">
                  <c:v>7.0999999999999994E-2</c:v>
                </c:pt>
                <c:pt idx="74">
                  <c:v>0.216</c:v>
                </c:pt>
                <c:pt idx="75">
                  <c:v>0.61899999999999999</c:v>
                </c:pt>
                <c:pt idx="76">
                  <c:v>0.13500000000000001</c:v>
                </c:pt>
                <c:pt idx="77">
                  <c:v>1.514</c:v>
                </c:pt>
                <c:pt idx="78">
                  <c:v>3.7429999999999999</c:v>
                </c:pt>
                <c:pt idx="79">
                  <c:v>8.8999999999999996E-2</c:v>
                </c:pt>
                <c:pt idx="80">
                  <c:v>0.82899999999999996</c:v>
                </c:pt>
                <c:pt idx="81">
                  <c:v>0.753</c:v>
                </c:pt>
                <c:pt idx="82">
                  <c:v>1.556</c:v>
                </c:pt>
                <c:pt idx="83">
                  <c:v>1.351</c:v>
                </c:pt>
                <c:pt idx="84">
                  <c:v>1.732</c:v>
                </c:pt>
                <c:pt idx="85">
                  <c:v>8.7999999999999995E-2</c:v>
                </c:pt>
                <c:pt idx="86">
                  <c:v>0.114</c:v>
                </c:pt>
                <c:pt idx="87">
                  <c:v>0.377</c:v>
                </c:pt>
                <c:pt idx="88">
                  <c:v>2.2210000000000001</c:v>
                </c:pt>
                <c:pt idx="89">
                  <c:v>1.639</c:v>
                </c:pt>
                <c:pt idx="90">
                  <c:v>0.60199999999999998</c:v>
                </c:pt>
                <c:pt idx="91">
                  <c:v>8.3000000000000004E-2</c:v>
                </c:pt>
                <c:pt idx="92">
                  <c:v>0.121</c:v>
                </c:pt>
                <c:pt idx="93">
                  <c:v>0.13500000000000001</c:v>
                </c:pt>
                <c:pt idx="94">
                  <c:v>0.108</c:v>
                </c:pt>
                <c:pt idx="95">
                  <c:v>5.5E-2</c:v>
                </c:pt>
                <c:pt idx="96">
                  <c:v>0.20200000000000001</c:v>
                </c:pt>
                <c:pt idx="97">
                  <c:v>0.88100000000000001</c:v>
                </c:pt>
                <c:pt idx="98">
                  <c:v>2.0459999999999998</c:v>
                </c:pt>
                <c:pt idx="99">
                  <c:v>0.98399999999999999</c:v>
                </c:pt>
                <c:pt idx="100">
                  <c:v>0.11600000000000001</c:v>
                </c:pt>
                <c:pt idx="101">
                  <c:v>1.863</c:v>
                </c:pt>
                <c:pt idx="102">
                  <c:v>3.29</c:v>
                </c:pt>
                <c:pt idx="103">
                  <c:v>1.5109999999999999</c:v>
                </c:pt>
                <c:pt idx="104">
                  <c:v>1.647</c:v>
                </c:pt>
                <c:pt idx="105">
                  <c:v>1.53</c:v>
                </c:pt>
                <c:pt idx="106">
                  <c:v>3.7370000000000001</c:v>
                </c:pt>
                <c:pt idx="107">
                  <c:v>5.0090000000000003</c:v>
                </c:pt>
                <c:pt idx="108">
                  <c:v>0.40100000000000002</c:v>
                </c:pt>
                <c:pt idx="109">
                  <c:v>0.59199999999999997</c:v>
                </c:pt>
                <c:pt idx="110">
                  <c:v>1.2050000000000001</c:v>
                </c:pt>
                <c:pt idx="111">
                  <c:v>0.315</c:v>
                </c:pt>
                <c:pt idx="112">
                  <c:v>0.46400000000000002</c:v>
                </c:pt>
                <c:pt idx="113">
                  <c:v>0.89</c:v>
                </c:pt>
                <c:pt idx="114">
                  <c:v>0.14299999999999999</c:v>
                </c:pt>
                <c:pt idx="115">
                  <c:v>1.1719999999999999</c:v>
                </c:pt>
                <c:pt idx="116">
                  <c:v>1.623</c:v>
                </c:pt>
                <c:pt idx="117">
                  <c:v>3.2959999999999998</c:v>
                </c:pt>
                <c:pt idx="118">
                  <c:v>0.159</c:v>
                </c:pt>
                <c:pt idx="119">
                  <c:v>0.54500000000000004</c:v>
                </c:pt>
                <c:pt idx="120">
                  <c:v>0.53300000000000003</c:v>
                </c:pt>
                <c:pt idx="121">
                  <c:v>4.5</c:v>
                </c:pt>
                <c:pt idx="122">
                  <c:v>7.2560000000000002</c:v>
                </c:pt>
                <c:pt idx="123">
                  <c:v>8.1000000000000003E-2</c:v>
                </c:pt>
                <c:pt idx="124">
                  <c:v>7.1999999999999995E-2</c:v>
                </c:pt>
                <c:pt idx="125">
                  <c:v>8.4000000000000005E-2</c:v>
                </c:pt>
                <c:pt idx="126">
                  <c:v>0.51200000000000001</c:v>
                </c:pt>
                <c:pt idx="127">
                  <c:v>1.155</c:v>
                </c:pt>
                <c:pt idx="128">
                  <c:v>1.4530000000000001</c:v>
                </c:pt>
                <c:pt idx="131">
                  <c:v>0.20300000000000001</c:v>
                </c:pt>
                <c:pt idx="132">
                  <c:v>0.67200000000000004</c:v>
                </c:pt>
                <c:pt idx="133">
                  <c:v>1.5940000000000001</c:v>
                </c:pt>
                <c:pt idx="134">
                  <c:v>0.24399999999999999</c:v>
                </c:pt>
                <c:pt idx="135">
                  <c:v>0.85599999999999998</c:v>
                </c:pt>
                <c:pt idx="136">
                  <c:v>7.3999999999999996E-2</c:v>
                </c:pt>
                <c:pt idx="137">
                  <c:v>0.18</c:v>
                </c:pt>
                <c:pt idx="138">
                  <c:v>0.159</c:v>
                </c:pt>
                <c:pt idx="139">
                  <c:v>0.08</c:v>
                </c:pt>
                <c:pt idx="140">
                  <c:v>9.9000000000000005E-2</c:v>
                </c:pt>
                <c:pt idx="141">
                  <c:v>5.0999999999999997E-2</c:v>
                </c:pt>
                <c:pt idx="142">
                  <c:v>0.16700000000000001</c:v>
                </c:pt>
                <c:pt idx="143">
                  <c:v>0.24</c:v>
                </c:pt>
                <c:pt idx="144">
                  <c:v>4.9000000000000002E-2</c:v>
                </c:pt>
                <c:pt idx="145">
                  <c:v>6.2E-2</c:v>
                </c:pt>
                <c:pt idx="146">
                  <c:v>0.11</c:v>
                </c:pt>
                <c:pt idx="147">
                  <c:v>0.13400000000000001</c:v>
                </c:pt>
                <c:pt idx="148">
                  <c:v>1.238</c:v>
                </c:pt>
                <c:pt idx="149">
                  <c:v>1.778</c:v>
                </c:pt>
                <c:pt idx="150">
                  <c:v>0.80500000000000005</c:v>
                </c:pt>
                <c:pt idx="151">
                  <c:v>2.1480000000000001</c:v>
                </c:pt>
                <c:pt idx="152">
                  <c:v>2.4710000000000001</c:v>
                </c:pt>
                <c:pt idx="153">
                  <c:v>1.5820000000000001</c:v>
                </c:pt>
                <c:pt idx="154">
                  <c:v>0.873</c:v>
                </c:pt>
                <c:pt idx="155">
                  <c:v>0.21</c:v>
                </c:pt>
                <c:pt idx="156">
                  <c:v>0.42499999999999999</c:v>
                </c:pt>
                <c:pt idx="157">
                  <c:v>0.34200000000000003</c:v>
                </c:pt>
                <c:pt idx="158">
                  <c:v>2.3479999999999999</c:v>
                </c:pt>
                <c:pt idx="159">
                  <c:v>0.68799999999999994</c:v>
                </c:pt>
                <c:pt idx="160">
                  <c:v>0.34300000000000003</c:v>
                </c:pt>
                <c:pt idx="161">
                  <c:v>0.54400000000000004</c:v>
                </c:pt>
                <c:pt idx="162">
                  <c:v>1.653</c:v>
                </c:pt>
                <c:pt idx="163">
                  <c:v>6.7220000000000004</c:v>
                </c:pt>
                <c:pt idx="164">
                  <c:v>0.71599999999999997</c:v>
                </c:pt>
                <c:pt idx="165">
                  <c:v>0.48199999999999998</c:v>
                </c:pt>
                <c:pt idx="166">
                  <c:v>0.36599999999999999</c:v>
                </c:pt>
                <c:pt idx="167">
                  <c:v>2.74</c:v>
                </c:pt>
                <c:pt idx="168">
                  <c:v>0.59699999999999998</c:v>
                </c:pt>
                <c:pt idx="169">
                  <c:v>0.13</c:v>
                </c:pt>
                <c:pt idx="170">
                  <c:v>9.5000000000000001E-2</c:v>
                </c:pt>
                <c:pt idx="171">
                  <c:v>0.114</c:v>
                </c:pt>
                <c:pt idx="172">
                  <c:v>5.7000000000000002E-2</c:v>
                </c:pt>
                <c:pt idx="173">
                  <c:v>0.10100000000000001</c:v>
                </c:pt>
                <c:pt idx="174">
                  <c:v>0.46400000000000002</c:v>
                </c:pt>
                <c:pt idx="175">
                  <c:v>0.16</c:v>
                </c:pt>
                <c:pt idx="176">
                  <c:v>0.59699999999999998</c:v>
                </c:pt>
                <c:pt idx="177">
                  <c:v>0.71799999999999997</c:v>
                </c:pt>
                <c:pt idx="178">
                  <c:v>1.8839999999999999</c:v>
                </c:pt>
                <c:pt idx="179">
                  <c:v>0.93</c:v>
                </c:pt>
                <c:pt idx="180">
                  <c:v>6.4000000000000001E-2</c:v>
                </c:pt>
                <c:pt idx="181">
                  <c:v>1.091</c:v>
                </c:pt>
                <c:pt idx="182">
                  <c:v>1.4910000000000001</c:v>
                </c:pt>
                <c:pt idx="183">
                  <c:v>1.286</c:v>
                </c:pt>
                <c:pt idx="184">
                  <c:v>2.641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6-4C0D-9ACF-CBCFADA39E1F}"/>
            </c:ext>
          </c:extLst>
        </c:ser>
        <c:ser>
          <c:idx val="2"/>
          <c:order val="1"/>
          <c:tx>
            <c:v>STOE</c:v>
          </c:tx>
          <c:spPr>
            <a:ln w="15875"/>
          </c:spPr>
          <c:marker>
            <c:symbol val="triangle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STOE'!$D$12:$D$211</c:f>
              <c:numCache>
                <c:formatCode>0.00</c:formatCode>
                <c:ptCount val="200"/>
                <c:pt idx="14">
                  <c:v>0.21</c:v>
                </c:pt>
                <c:pt idx="15">
                  <c:v>0.19</c:v>
                </c:pt>
                <c:pt idx="16">
                  <c:v>0.17</c:v>
                </c:pt>
                <c:pt idx="17">
                  <c:v>0.2</c:v>
                </c:pt>
                <c:pt idx="18">
                  <c:v>0.06</c:v>
                </c:pt>
                <c:pt idx="19">
                  <c:v>0.08</c:v>
                </c:pt>
                <c:pt idx="20">
                  <c:v>0.05</c:v>
                </c:pt>
                <c:pt idx="21">
                  <c:v>0.8</c:v>
                </c:pt>
                <c:pt idx="22">
                  <c:v>0.72</c:v>
                </c:pt>
                <c:pt idx="23">
                  <c:v>0.15</c:v>
                </c:pt>
                <c:pt idx="24">
                  <c:v>0.19</c:v>
                </c:pt>
                <c:pt idx="25">
                  <c:v>0.16</c:v>
                </c:pt>
                <c:pt idx="26">
                  <c:v>0.13</c:v>
                </c:pt>
                <c:pt idx="27">
                  <c:v>7.0000000000000007E-2</c:v>
                </c:pt>
                <c:pt idx="28">
                  <c:v>0.05</c:v>
                </c:pt>
                <c:pt idx="29">
                  <c:v>0.06</c:v>
                </c:pt>
                <c:pt idx="30">
                  <c:v>7.0000000000000007E-2</c:v>
                </c:pt>
                <c:pt idx="31">
                  <c:v>0.36</c:v>
                </c:pt>
                <c:pt idx="32">
                  <c:v>0.44</c:v>
                </c:pt>
                <c:pt idx="33">
                  <c:v>0.12</c:v>
                </c:pt>
                <c:pt idx="34">
                  <c:v>0.31</c:v>
                </c:pt>
                <c:pt idx="35">
                  <c:v>1.26</c:v>
                </c:pt>
                <c:pt idx="36">
                  <c:v>0.67</c:v>
                </c:pt>
                <c:pt idx="37">
                  <c:v>0.16</c:v>
                </c:pt>
                <c:pt idx="38">
                  <c:v>0.23</c:v>
                </c:pt>
                <c:pt idx="39">
                  <c:v>0.22</c:v>
                </c:pt>
                <c:pt idx="40">
                  <c:v>0.25</c:v>
                </c:pt>
                <c:pt idx="41">
                  <c:v>45.7</c:v>
                </c:pt>
                <c:pt idx="42">
                  <c:v>4.0599999999999996</c:v>
                </c:pt>
                <c:pt idx="43">
                  <c:v>0.1</c:v>
                </c:pt>
                <c:pt idx="44">
                  <c:v>2.0299999999999998</c:v>
                </c:pt>
                <c:pt idx="45">
                  <c:v>0.17399999999999999</c:v>
                </c:pt>
                <c:pt idx="46">
                  <c:v>0.115</c:v>
                </c:pt>
                <c:pt idx="47">
                  <c:v>0.11600000000000001</c:v>
                </c:pt>
                <c:pt idx="48">
                  <c:v>0.26600000000000001</c:v>
                </c:pt>
                <c:pt idx="49">
                  <c:v>8.1000000000000003E-2</c:v>
                </c:pt>
                <c:pt idx="50">
                  <c:v>0.29299999999999998</c:v>
                </c:pt>
                <c:pt idx="51">
                  <c:v>11.394</c:v>
                </c:pt>
                <c:pt idx="52">
                  <c:v>4.6929999999999996</c:v>
                </c:pt>
                <c:pt idx="53">
                  <c:v>1.589</c:v>
                </c:pt>
                <c:pt idx="54">
                  <c:v>0.40600000000000003</c:v>
                </c:pt>
                <c:pt idx="55">
                  <c:v>8.73</c:v>
                </c:pt>
                <c:pt idx="56">
                  <c:v>0.94299999999999995</c:v>
                </c:pt>
                <c:pt idx="57">
                  <c:v>3.9860000000000002</c:v>
                </c:pt>
                <c:pt idx="58">
                  <c:v>18.291</c:v>
                </c:pt>
                <c:pt idx="59">
                  <c:v>16.32</c:v>
                </c:pt>
                <c:pt idx="60">
                  <c:v>12.71</c:v>
                </c:pt>
                <c:pt idx="61">
                  <c:v>31.05</c:v>
                </c:pt>
                <c:pt idx="62">
                  <c:v>18.29</c:v>
                </c:pt>
                <c:pt idx="63">
                  <c:v>9.6</c:v>
                </c:pt>
                <c:pt idx="64">
                  <c:v>32.74</c:v>
                </c:pt>
                <c:pt idx="65">
                  <c:v>24.73</c:v>
                </c:pt>
                <c:pt idx="66">
                  <c:v>19.420000000000002</c:v>
                </c:pt>
                <c:pt idx="67">
                  <c:v>0.68</c:v>
                </c:pt>
                <c:pt idx="68">
                  <c:v>0.17</c:v>
                </c:pt>
                <c:pt idx="69">
                  <c:v>0.09</c:v>
                </c:pt>
                <c:pt idx="70">
                  <c:v>0.04</c:v>
                </c:pt>
                <c:pt idx="72">
                  <c:v>0.21</c:v>
                </c:pt>
                <c:pt idx="73">
                  <c:v>6.8000000000000005E-2</c:v>
                </c:pt>
                <c:pt idx="74">
                  <c:v>0.27</c:v>
                </c:pt>
                <c:pt idx="75">
                  <c:v>0.64700000000000002</c:v>
                </c:pt>
                <c:pt idx="76">
                  <c:v>0.13600000000000001</c:v>
                </c:pt>
                <c:pt idx="77">
                  <c:v>6.9050000000000002</c:v>
                </c:pt>
                <c:pt idx="78">
                  <c:v>20.425000000000001</c:v>
                </c:pt>
                <c:pt idx="79">
                  <c:v>9.1999999999999998E-2</c:v>
                </c:pt>
                <c:pt idx="80">
                  <c:v>1.53</c:v>
                </c:pt>
                <c:pt idx="81">
                  <c:v>2.169</c:v>
                </c:pt>
                <c:pt idx="82">
                  <c:v>11.737</c:v>
                </c:pt>
                <c:pt idx="83">
                  <c:v>7.6559999999999997</c:v>
                </c:pt>
                <c:pt idx="84">
                  <c:v>0.69099999999999995</c:v>
                </c:pt>
                <c:pt idx="85">
                  <c:v>0.105</c:v>
                </c:pt>
                <c:pt idx="86">
                  <c:v>0.1</c:v>
                </c:pt>
                <c:pt idx="87">
                  <c:v>1.252</c:v>
                </c:pt>
                <c:pt idx="88">
                  <c:v>8.9659999999999993</c:v>
                </c:pt>
                <c:pt idx="89">
                  <c:v>8.4250000000000007</c:v>
                </c:pt>
                <c:pt idx="90">
                  <c:v>4.875</c:v>
                </c:pt>
                <c:pt idx="91">
                  <c:v>9.4E-2</c:v>
                </c:pt>
                <c:pt idx="92">
                  <c:v>0.32300000000000001</c:v>
                </c:pt>
                <c:pt idx="93">
                  <c:v>0.12</c:v>
                </c:pt>
                <c:pt idx="94">
                  <c:v>0.126</c:v>
                </c:pt>
                <c:pt idx="95">
                  <c:v>6.0999999999999999E-2</c:v>
                </c:pt>
                <c:pt idx="96">
                  <c:v>0.218</c:v>
                </c:pt>
                <c:pt idx="97">
                  <c:v>1.0940000000000001</c:v>
                </c:pt>
                <c:pt idx="98">
                  <c:v>0.80300000000000005</c:v>
                </c:pt>
                <c:pt idx="99">
                  <c:v>1.236</c:v>
                </c:pt>
                <c:pt idx="100">
                  <c:v>0.108</c:v>
                </c:pt>
                <c:pt idx="101">
                  <c:v>2.2360000000000002</c:v>
                </c:pt>
                <c:pt idx="102">
                  <c:v>7.9180000000000001</c:v>
                </c:pt>
                <c:pt idx="103">
                  <c:v>5.7290000000000001</c:v>
                </c:pt>
                <c:pt idx="104">
                  <c:v>3.556</c:v>
                </c:pt>
                <c:pt idx="105">
                  <c:v>8.8330000000000002</c:v>
                </c:pt>
                <c:pt idx="106">
                  <c:v>37.289000000000001</c:v>
                </c:pt>
                <c:pt idx="107">
                  <c:v>10.923999999999999</c:v>
                </c:pt>
                <c:pt idx="108">
                  <c:v>2.52</c:v>
                </c:pt>
                <c:pt idx="109">
                  <c:v>6.6379999999999999</c:v>
                </c:pt>
                <c:pt idx="110">
                  <c:v>5.5430000000000001</c:v>
                </c:pt>
                <c:pt idx="111">
                  <c:v>2.4550000000000001</c:v>
                </c:pt>
                <c:pt idx="112">
                  <c:v>4.2590000000000003</c:v>
                </c:pt>
                <c:pt idx="113">
                  <c:v>4.5670000000000002</c:v>
                </c:pt>
                <c:pt idx="114">
                  <c:v>0.42799999999999999</c:v>
                </c:pt>
                <c:pt idx="115">
                  <c:v>8.4220000000000006</c:v>
                </c:pt>
                <c:pt idx="116">
                  <c:v>6.5759999999999996</c:v>
                </c:pt>
                <c:pt idx="117">
                  <c:v>9.0619999999999994</c:v>
                </c:pt>
                <c:pt idx="118">
                  <c:v>0.24</c:v>
                </c:pt>
                <c:pt idx="119">
                  <c:v>0.38200000000000001</c:v>
                </c:pt>
                <c:pt idx="120">
                  <c:v>0.56699999999999995</c:v>
                </c:pt>
                <c:pt idx="121">
                  <c:v>2.3849999999999998</c:v>
                </c:pt>
                <c:pt idx="122">
                  <c:v>21.038</c:v>
                </c:pt>
                <c:pt idx="123">
                  <c:v>0.107</c:v>
                </c:pt>
                <c:pt idx="124">
                  <c:v>6.6000000000000003E-2</c:v>
                </c:pt>
                <c:pt idx="125">
                  <c:v>9.0999999999999998E-2</c:v>
                </c:pt>
                <c:pt idx="126">
                  <c:v>1.224</c:v>
                </c:pt>
                <c:pt idx="127">
                  <c:v>2.3319999999999999</c:v>
                </c:pt>
                <c:pt idx="129">
                  <c:v>0.106</c:v>
                </c:pt>
                <c:pt idx="130">
                  <c:v>0.24199999999999999</c:v>
                </c:pt>
                <c:pt idx="131">
                  <c:v>0.61899999999999999</c:v>
                </c:pt>
                <c:pt idx="132">
                  <c:v>2.4300000000000002</c:v>
                </c:pt>
                <c:pt idx="133">
                  <c:v>1.7629999999999999</c:v>
                </c:pt>
                <c:pt idx="134">
                  <c:v>7.0999999999999994E-2</c:v>
                </c:pt>
                <c:pt idx="135">
                  <c:v>6.8000000000000005E-2</c:v>
                </c:pt>
                <c:pt idx="136">
                  <c:v>6.0999999999999999E-2</c:v>
                </c:pt>
                <c:pt idx="137">
                  <c:v>0.38600000000000001</c:v>
                </c:pt>
                <c:pt idx="138">
                  <c:v>0.1</c:v>
                </c:pt>
                <c:pt idx="139">
                  <c:v>8.7999999999999995E-2</c:v>
                </c:pt>
                <c:pt idx="140">
                  <c:v>7.0999999999999994E-2</c:v>
                </c:pt>
                <c:pt idx="141">
                  <c:v>4.4999999999999998E-2</c:v>
                </c:pt>
                <c:pt idx="142">
                  <c:v>4.8000000000000001E-2</c:v>
                </c:pt>
                <c:pt idx="143">
                  <c:v>7.6999999999999999E-2</c:v>
                </c:pt>
                <c:pt idx="144">
                  <c:v>5.7000000000000002E-2</c:v>
                </c:pt>
                <c:pt idx="145">
                  <c:v>7.5999999999999998E-2</c:v>
                </c:pt>
                <c:pt idx="146">
                  <c:v>0.126</c:v>
                </c:pt>
                <c:pt idx="147">
                  <c:v>1.0580000000000001</c:v>
                </c:pt>
                <c:pt idx="148">
                  <c:v>6.2859999999999996</c:v>
                </c:pt>
                <c:pt idx="149">
                  <c:v>7.173</c:v>
                </c:pt>
                <c:pt idx="150">
                  <c:v>8.0289999999999999</c:v>
                </c:pt>
                <c:pt idx="151">
                  <c:v>10.724</c:v>
                </c:pt>
                <c:pt idx="152">
                  <c:v>10.61</c:v>
                </c:pt>
                <c:pt idx="153">
                  <c:v>3.016</c:v>
                </c:pt>
                <c:pt idx="154">
                  <c:v>1.4870000000000001</c:v>
                </c:pt>
                <c:pt idx="155">
                  <c:v>0.193</c:v>
                </c:pt>
                <c:pt idx="156">
                  <c:v>0.28299999999999997</c:v>
                </c:pt>
                <c:pt idx="157">
                  <c:v>0.85299999999999998</c:v>
                </c:pt>
                <c:pt idx="158">
                  <c:v>9.7639999999999993</c:v>
                </c:pt>
                <c:pt idx="159">
                  <c:v>3.5910000000000002</c:v>
                </c:pt>
                <c:pt idx="160">
                  <c:v>1.8029999999999999</c:v>
                </c:pt>
                <c:pt idx="162">
                  <c:v>1.8420000000000001</c:v>
                </c:pt>
                <c:pt idx="163">
                  <c:v>10.882</c:v>
                </c:pt>
                <c:pt idx="164">
                  <c:v>3.4079999999999999</c:v>
                </c:pt>
                <c:pt idx="165">
                  <c:v>1.865</c:v>
                </c:pt>
                <c:pt idx="166">
                  <c:v>1.5760000000000001</c:v>
                </c:pt>
                <c:pt idx="167">
                  <c:v>5.056</c:v>
                </c:pt>
                <c:pt idx="168">
                  <c:v>1.1539999999999999</c:v>
                </c:pt>
                <c:pt idx="169">
                  <c:v>0.16400000000000001</c:v>
                </c:pt>
                <c:pt idx="170">
                  <c:v>0.14899999999999999</c:v>
                </c:pt>
                <c:pt idx="171">
                  <c:v>9.8000000000000004E-2</c:v>
                </c:pt>
                <c:pt idx="172">
                  <c:v>5.0999999999999997E-2</c:v>
                </c:pt>
                <c:pt idx="173">
                  <c:v>0.13100000000000001</c:v>
                </c:pt>
                <c:pt idx="174">
                  <c:v>0.53600000000000003</c:v>
                </c:pt>
                <c:pt idx="175">
                  <c:v>0.58599999999999997</c:v>
                </c:pt>
                <c:pt idx="176">
                  <c:v>5.2329999999999997</c:v>
                </c:pt>
                <c:pt idx="177">
                  <c:v>4.9969999999999999</c:v>
                </c:pt>
                <c:pt idx="178">
                  <c:v>8.1020000000000003</c:v>
                </c:pt>
                <c:pt idx="179">
                  <c:v>0.90800000000000003</c:v>
                </c:pt>
                <c:pt idx="180">
                  <c:v>5.3999999999999999E-2</c:v>
                </c:pt>
                <c:pt idx="182">
                  <c:v>3.1960000000000002</c:v>
                </c:pt>
                <c:pt idx="183">
                  <c:v>5.5389999999999997</c:v>
                </c:pt>
                <c:pt idx="184">
                  <c:v>6.0369999999999999</c:v>
                </c:pt>
                <c:pt idx="185">
                  <c:v>0.318</c:v>
                </c:pt>
                <c:pt idx="186">
                  <c:v>5.4710000000000001</c:v>
                </c:pt>
                <c:pt idx="187">
                  <c:v>0.99399999999999999</c:v>
                </c:pt>
                <c:pt idx="188">
                  <c:v>4.1150000000000002</c:v>
                </c:pt>
                <c:pt idx="189">
                  <c:v>0.66100000000000003</c:v>
                </c:pt>
                <c:pt idx="190">
                  <c:v>2.56</c:v>
                </c:pt>
                <c:pt idx="191">
                  <c:v>0.54200000000000004</c:v>
                </c:pt>
                <c:pt idx="192">
                  <c:v>7.4939999999999998</c:v>
                </c:pt>
                <c:pt idx="193">
                  <c:v>0.58299999999999996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1-404F-B147-C6CE6D0209BD}"/>
            </c:ext>
          </c:extLst>
        </c:ser>
        <c:ser>
          <c:idx val="0"/>
          <c:order val="2"/>
          <c:tx>
            <c:v>STOB</c:v>
          </c:tx>
          <c:spPr>
            <a:ln w="158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STOB'!$D$12:$D$376</c:f>
              <c:numCache>
                <c:formatCode>0.00</c:formatCode>
                <c:ptCount val="365"/>
                <c:pt idx="0">
                  <c:v>0.38</c:v>
                </c:pt>
                <c:pt idx="1">
                  <c:v>0.28999999999999998</c:v>
                </c:pt>
                <c:pt idx="2">
                  <c:v>0.31</c:v>
                </c:pt>
                <c:pt idx="3">
                  <c:v>0.15</c:v>
                </c:pt>
                <c:pt idx="4">
                  <c:v>0.2</c:v>
                </c:pt>
                <c:pt idx="5">
                  <c:v>0.12</c:v>
                </c:pt>
                <c:pt idx="6">
                  <c:v>0.16</c:v>
                </c:pt>
                <c:pt idx="7">
                  <c:v>0.23</c:v>
                </c:pt>
                <c:pt idx="8">
                  <c:v>0.24</c:v>
                </c:pt>
                <c:pt idx="9">
                  <c:v>0.6</c:v>
                </c:pt>
                <c:pt idx="10">
                  <c:v>0.11</c:v>
                </c:pt>
                <c:pt idx="11">
                  <c:v>0.15</c:v>
                </c:pt>
                <c:pt idx="12">
                  <c:v>0.3</c:v>
                </c:pt>
                <c:pt idx="13">
                  <c:v>0.22</c:v>
                </c:pt>
                <c:pt idx="14">
                  <c:v>0.26</c:v>
                </c:pt>
                <c:pt idx="15">
                  <c:v>0.21</c:v>
                </c:pt>
                <c:pt idx="16">
                  <c:v>0.24</c:v>
                </c:pt>
                <c:pt idx="17">
                  <c:v>0.21</c:v>
                </c:pt>
                <c:pt idx="18">
                  <c:v>0.05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0.76</c:v>
                </c:pt>
                <c:pt idx="22">
                  <c:v>0.98</c:v>
                </c:pt>
                <c:pt idx="23">
                  <c:v>0.24</c:v>
                </c:pt>
                <c:pt idx="24">
                  <c:v>0.23</c:v>
                </c:pt>
                <c:pt idx="25">
                  <c:v>0.18</c:v>
                </c:pt>
                <c:pt idx="26">
                  <c:v>0.21</c:v>
                </c:pt>
                <c:pt idx="27">
                  <c:v>0.08</c:v>
                </c:pt>
                <c:pt idx="28">
                  <c:v>0.05</c:v>
                </c:pt>
                <c:pt idx="29">
                  <c:v>0.12</c:v>
                </c:pt>
                <c:pt idx="30">
                  <c:v>7.0000000000000007E-2</c:v>
                </c:pt>
                <c:pt idx="31">
                  <c:v>0.45</c:v>
                </c:pt>
                <c:pt idx="32">
                  <c:v>0.53</c:v>
                </c:pt>
                <c:pt idx="33">
                  <c:v>0.09</c:v>
                </c:pt>
                <c:pt idx="34">
                  <c:v>0.43</c:v>
                </c:pt>
                <c:pt idx="35">
                  <c:v>1.18</c:v>
                </c:pt>
                <c:pt idx="36">
                  <c:v>0.62</c:v>
                </c:pt>
                <c:pt idx="37">
                  <c:v>0.19</c:v>
                </c:pt>
                <c:pt idx="38">
                  <c:v>0.26</c:v>
                </c:pt>
                <c:pt idx="39">
                  <c:v>0.3</c:v>
                </c:pt>
                <c:pt idx="40">
                  <c:v>0.46</c:v>
                </c:pt>
                <c:pt idx="41">
                  <c:v>49.68</c:v>
                </c:pt>
                <c:pt idx="42">
                  <c:v>3.65</c:v>
                </c:pt>
                <c:pt idx="43">
                  <c:v>0.13</c:v>
                </c:pt>
                <c:pt idx="44">
                  <c:v>2.5</c:v>
                </c:pt>
                <c:pt idx="45">
                  <c:v>0.19400000000000001</c:v>
                </c:pt>
                <c:pt idx="46">
                  <c:v>0.13300000000000001</c:v>
                </c:pt>
                <c:pt idx="47">
                  <c:v>0.109</c:v>
                </c:pt>
                <c:pt idx="48">
                  <c:v>0.17100000000000001</c:v>
                </c:pt>
                <c:pt idx="49">
                  <c:v>0.104</c:v>
                </c:pt>
                <c:pt idx="50">
                  <c:v>0.22500000000000001</c:v>
                </c:pt>
                <c:pt idx="51">
                  <c:v>11.737</c:v>
                </c:pt>
                <c:pt idx="52">
                  <c:v>3.4</c:v>
                </c:pt>
                <c:pt idx="53">
                  <c:v>2.9929999999999999</c:v>
                </c:pt>
                <c:pt idx="54">
                  <c:v>0.30499999999999999</c:v>
                </c:pt>
                <c:pt idx="55">
                  <c:v>6.9619999999999997</c:v>
                </c:pt>
                <c:pt idx="56">
                  <c:v>0.71599999999999997</c:v>
                </c:pt>
                <c:pt idx="57">
                  <c:v>5.4569999999999999</c:v>
                </c:pt>
                <c:pt idx="58">
                  <c:v>20.001000000000001</c:v>
                </c:pt>
                <c:pt idx="59">
                  <c:v>18.221</c:v>
                </c:pt>
                <c:pt idx="60">
                  <c:v>13.5</c:v>
                </c:pt>
                <c:pt idx="61">
                  <c:v>34.86</c:v>
                </c:pt>
                <c:pt idx="62">
                  <c:v>25.29</c:v>
                </c:pt>
                <c:pt idx="63">
                  <c:v>10.91</c:v>
                </c:pt>
                <c:pt idx="64">
                  <c:v>41.52</c:v>
                </c:pt>
                <c:pt idx="65">
                  <c:v>33.25</c:v>
                </c:pt>
                <c:pt idx="66">
                  <c:v>18.91</c:v>
                </c:pt>
                <c:pt idx="67">
                  <c:v>0.77</c:v>
                </c:pt>
                <c:pt idx="68">
                  <c:v>0.24</c:v>
                </c:pt>
                <c:pt idx="69">
                  <c:v>0.12</c:v>
                </c:pt>
                <c:pt idx="70">
                  <c:v>7.0000000000000007E-2</c:v>
                </c:pt>
                <c:pt idx="71">
                  <c:v>0.1</c:v>
                </c:pt>
                <c:pt idx="72">
                  <c:v>0.2</c:v>
                </c:pt>
                <c:pt idx="73">
                  <c:v>0.106</c:v>
                </c:pt>
                <c:pt idx="74">
                  <c:v>0.184</c:v>
                </c:pt>
                <c:pt idx="75">
                  <c:v>0.72599999999999998</c:v>
                </c:pt>
                <c:pt idx="76">
                  <c:v>0.151</c:v>
                </c:pt>
                <c:pt idx="77">
                  <c:v>5.9480000000000004</c:v>
                </c:pt>
                <c:pt idx="78">
                  <c:v>22.138000000000002</c:v>
                </c:pt>
                <c:pt idx="79">
                  <c:v>0.123</c:v>
                </c:pt>
                <c:pt idx="80">
                  <c:v>1.304</c:v>
                </c:pt>
                <c:pt idx="81">
                  <c:v>2.4489999999999998</c:v>
                </c:pt>
                <c:pt idx="82">
                  <c:v>16.795999999999999</c:v>
                </c:pt>
                <c:pt idx="83">
                  <c:v>9.4649999999999999</c:v>
                </c:pt>
                <c:pt idx="84">
                  <c:v>0.49299999999999999</c:v>
                </c:pt>
                <c:pt idx="85">
                  <c:v>0.13300000000000001</c:v>
                </c:pt>
                <c:pt idx="86">
                  <c:v>0.13200000000000001</c:v>
                </c:pt>
                <c:pt idx="87">
                  <c:v>1.714</c:v>
                </c:pt>
                <c:pt idx="88">
                  <c:v>12.881</c:v>
                </c:pt>
                <c:pt idx="89">
                  <c:v>11.654999999999999</c:v>
                </c:pt>
                <c:pt idx="90">
                  <c:v>6.6719999999999997</c:v>
                </c:pt>
                <c:pt idx="91">
                  <c:v>0.16500000000000001</c:v>
                </c:pt>
                <c:pt idx="92">
                  <c:v>0.40899999999999997</c:v>
                </c:pt>
                <c:pt idx="93">
                  <c:v>0.14899999999999999</c:v>
                </c:pt>
                <c:pt idx="94">
                  <c:v>0.33400000000000002</c:v>
                </c:pt>
                <c:pt idx="95">
                  <c:v>0.50700000000000001</c:v>
                </c:pt>
                <c:pt idx="96">
                  <c:v>0.75</c:v>
                </c:pt>
                <c:pt idx="97">
                  <c:v>0.97299999999999998</c:v>
                </c:pt>
                <c:pt idx="98">
                  <c:v>0.877</c:v>
                </c:pt>
                <c:pt idx="99">
                  <c:v>1.3220000000000001</c:v>
                </c:pt>
                <c:pt idx="100">
                  <c:v>0.16200000000000001</c:v>
                </c:pt>
                <c:pt idx="101">
                  <c:v>2.262</c:v>
                </c:pt>
                <c:pt idx="102">
                  <c:v>8.52</c:v>
                </c:pt>
                <c:pt idx="104">
                  <c:v>4.4740000000000002</c:v>
                </c:pt>
                <c:pt idx="105">
                  <c:v>11.798</c:v>
                </c:pt>
                <c:pt idx="106">
                  <c:v>53.466000000000001</c:v>
                </c:pt>
                <c:pt idx="107">
                  <c:v>11.477</c:v>
                </c:pt>
                <c:pt idx="108">
                  <c:v>2.863</c:v>
                </c:pt>
                <c:pt idx="109">
                  <c:v>8.6449999999999996</c:v>
                </c:pt>
                <c:pt idx="110">
                  <c:v>7.3689999999999998</c:v>
                </c:pt>
                <c:pt idx="111">
                  <c:v>2.7930000000000001</c:v>
                </c:pt>
                <c:pt idx="112">
                  <c:v>5.7729999999999997</c:v>
                </c:pt>
                <c:pt idx="113">
                  <c:v>6.2510000000000003</c:v>
                </c:pt>
                <c:pt idx="114">
                  <c:v>0.54800000000000004</c:v>
                </c:pt>
                <c:pt idx="115">
                  <c:v>9.6690000000000005</c:v>
                </c:pt>
                <c:pt idx="116">
                  <c:v>6.7039999999999997</c:v>
                </c:pt>
                <c:pt idx="117">
                  <c:v>9.7140000000000004</c:v>
                </c:pt>
                <c:pt idx="118">
                  <c:v>0.13900000000000001</c:v>
                </c:pt>
                <c:pt idx="119">
                  <c:v>0.32100000000000001</c:v>
                </c:pt>
                <c:pt idx="120">
                  <c:v>0.53400000000000003</c:v>
                </c:pt>
                <c:pt idx="121">
                  <c:v>1.4279999999999999</c:v>
                </c:pt>
                <c:pt idx="122">
                  <c:v>24.510999999999999</c:v>
                </c:pt>
                <c:pt idx="123">
                  <c:v>0.121</c:v>
                </c:pt>
                <c:pt idx="124">
                  <c:v>7.0000000000000007E-2</c:v>
                </c:pt>
                <c:pt idx="125">
                  <c:v>8.6999999999999994E-2</c:v>
                </c:pt>
                <c:pt idx="126">
                  <c:v>1.4710000000000001</c:v>
                </c:pt>
                <c:pt idx="127">
                  <c:v>2.6429999999999998</c:v>
                </c:pt>
                <c:pt idx="128">
                  <c:v>0.48699999999999999</c:v>
                </c:pt>
                <c:pt idx="129">
                  <c:v>8.5000000000000006E-2</c:v>
                </c:pt>
                <c:pt idx="130">
                  <c:v>0.216</c:v>
                </c:pt>
                <c:pt idx="131">
                  <c:v>0.80400000000000005</c:v>
                </c:pt>
                <c:pt idx="132">
                  <c:v>3.278</c:v>
                </c:pt>
                <c:pt idx="133">
                  <c:v>2.3780000000000001</c:v>
                </c:pt>
                <c:pt idx="134">
                  <c:v>5.5E-2</c:v>
                </c:pt>
                <c:pt idx="135">
                  <c:v>6.5000000000000002E-2</c:v>
                </c:pt>
                <c:pt idx="136">
                  <c:v>7.5999999999999998E-2</c:v>
                </c:pt>
                <c:pt idx="137">
                  <c:v>0.53500000000000003</c:v>
                </c:pt>
                <c:pt idx="138">
                  <c:v>0.125</c:v>
                </c:pt>
                <c:pt idx="139">
                  <c:v>8.6999999999999994E-2</c:v>
                </c:pt>
                <c:pt idx="140">
                  <c:v>0.129</c:v>
                </c:pt>
                <c:pt idx="141">
                  <c:v>7.0000000000000007E-2</c:v>
                </c:pt>
                <c:pt idx="142">
                  <c:v>9.7000000000000003E-2</c:v>
                </c:pt>
                <c:pt idx="143">
                  <c:v>0.112</c:v>
                </c:pt>
                <c:pt idx="144">
                  <c:v>3.4000000000000002E-2</c:v>
                </c:pt>
                <c:pt idx="145">
                  <c:v>4.1000000000000002E-2</c:v>
                </c:pt>
                <c:pt idx="146">
                  <c:v>9.9000000000000005E-2</c:v>
                </c:pt>
                <c:pt idx="147">
                  <c:v>1.7190000000000001</c:v>
                </c:pt>
                <c:pt idx="148">
                  <c:v>8.8460000000000001</c:v>
                </c:pt>
                <c:pt idx="149">
                  <c:v>8.6440000000000001</c:v>
                </c:pt>
                <c:pt idx="150">
                  <c:v>10.801</c:v>
                </c:pt>
                <c:pt idx="151">
                  <c:v>12.492000000000001</c:v>
                </c:pt>
                <c:pt idx="152">
                  <c:v>11.327999999999999</c:v>
                </c:pt>
                <c:pt idx="153">
                  <c:v>3.17</c:v>
                </c:pt>
                <c:pt idx="154">
                  <c:v>1.589</c:v>
                </c:pt>
                <c:pt idx="155">
                  <c:v>0.157</c:v>
                </c:pt>
                <c:pt idx="156">
                  <c:v>0.16900000000000001</c:v>
                </c:pt>
                <c:pt idx="157">
                  <c:v>1.1160000000000001</c:v>
                </c:pt>
                <c:pt idx="158">
                  <c:v>12.882</c:v>
                </c:pt>
                <c:pt idx="159">
                  <c:v>4.3209999999999997</c:v>
                </c:pt>
                <c:pt idx="160">
                  <c:v>2.68</c:v>
                </c:pt>
                <c:pt idx="161">
                  <c:v>2.2080000000000002</c:v>
                </c:pt>
                <c:pt idx="162">
                  <c:v>2.4550000000000001</c:v>
                </c:pt>
                <c:pt idx="163">
                  <c:v>11.864000000000001</c:v>
                </c:pt>
                <c:pt idx="164">
                  <c:v>5.1790000000000003</c:v>
                </c:pt>
                <c:pt idx="165">
                  <c:v>2.4049999999999998</c:v>
                </c:pt>
                <c:pt idx="166">
                  <c:v>1.9610000000000001</c:v>
                </c:pt>
                <c:pt idx="167">
                  <c:v>4.6420000000000003</c:v>
                </c:pt>
                <c:pt idx="168">
                  <c:v>1.274</c:v>
                </c:pt>
                <c:pt idx="169">
                  <c:v>0.152</c:v>
                </c:pt>
                <c:pt idx="170">
                  <c:v>0.115</c:v>
                </c:pt>
                <c:pt idx="171">
                  <c:v>0.10100000000000001</c:v>
                </c:pt>
                <c:pt idx="172">
                  <c:v>5.0999999999999997E-2</c:v>
                </c:pt>
                <c:pt idx="173">
                  <c:v>0.14699999999999999</c:v>
                </c:pt>
                <c:pt idx="174">
                  <c:v>0.55400000000000005</c:v>
                </c:pt>
                <c:pt idx="175">
                  <c:v>0.74199999999999999</c:v>
                </c:pt>
                <c:pt idx="176">
                  <c:v>7.9859999999999998</c:v>
                </c:pt>
                <c:pt idx="177">
                  <c:v>8.1780000000000008</c:v>
                </c:pt>
                <c:pt idx="178">
                  <c:v>9.6620000000000008</c:v>
                </c:pt>
                <c:pt idx="179">
                  <c:v>0.71</c:v>
                </c:pt>
                <c:pt idx="180">
                  <c:v>3.1E-2</c:v>
                </c:pt>
                <c:pt idx="181">
                  <c:v>1.698</c:v>
                </c:pt>
                <c:pt idx="182">
                  <c:v>3.214</c:v>
                </c:pt>
                <c:pt idx="183">
                  <c:v>8.5389999999999997</c:v>
                </c:pt>
                <c:pt idx="184">
                  <c:v>6.9589999999999996</c:v>
                </c:pt>
                <c:pt idx="185">
                  <c:v>0.13800000000000001</c:v>
                </c:pt>
                <c:pt idx="186">
                  <c:v>4.13</c:v>
                </c:pt>
                <c:pt idx="187">
                  <c:v>0.80500000000000005</c:v>
                </c:pt>
                <c:pt idx="188">
                  <c:v>5.1340000000000003</c:v>
                </c:pt>
                <c:pt idx="189">
                  <c:v>0.71699999999999997</c:v>
                </c:pt>
                <c:pt idx="190">
                  <c:v>3.2530000000000001</c:v>
                </c:pt>
                <c:pt idx="191">
                  <c:v>0.84</c:v>
                </c:pt>
                <c:pt idx="192">
                  <c:v>8.2539999999999996</c:v>
                </c:pt>
                <c:pt idx="193">
                  <c:v>0.66200000000000003</c:v>
                </c:pt>
                <c:pt idx="208">
                  <c:v>9.7000000000000003E-2</c:v>
                </c:pt>
                <c:pt idx="209">
                  <c:v>0.10100000000000001</c:v>
                </c:pt>
                <c:pt idx="210">
                  <c:v>0.14699999999999999</c:v>
                </c:pt>
                <c:pt idx="211">
                  <c:v>0.14199999999999999</c:v>
                </c:pt>
                <c:pt idx="212">
                  <c:v>7.6999999999999999E-2</c:v>
                </c:pt>
                <c:pt idx="213">
                  <c:v>9.5000000000000001E-2</c:v>
                </c:pt>
                <c:pt idx="214">
                  <c:v>0.121</c:v>
                </c:pt>
                <c:pt idx="215">
                  <c:v>0.17199999999999999</c:v>
                </c:pt>
                <c:pt idx="216">
                  <c:v>0.14199999999999999</c:v>
                </c:pt>
                <c:pt idx="217">
                  <c:v>5.0999999999999997E-2</c:v>
                </c:pt>
                <c:pt idx="218">
                  <c:v>4.4999999999999998E-2</c:v>
                </c:pt>
                <c:pt idx="219">
                  <c:v>2.9000000000000001E-2</c:v>
                </c:pt>
                <c:pt idx="220">
                  <c:v>9.2999999999999999E-2</c:v>
                </c:pt>
                <c:pt idx="221">
                  <c:v>7.1999999999999995E-2</c:v>
                </c:pt>
                <c:pt idx="222">
                  <c:v>0.19900000000000001</c:v>
                </c:pt>
                <c:pt idx="223">
                  <c:v>0.248</c:v>
                </c:pt>
                <c:pt idx="224">
                  <c:v>0.66500000000000004</c:v>
                </c:pt>
                <c:pt idx="225">
                  <c:v>0.44400000000000001</c:v>
                </c:pt>
                <c:pt idx="226">
                  <c:v>0.126</c:v>
                </c:pt>
                <c:pt idx="227">
                  <c:v>0.106</c:v>
                </c:pt>
                <c:pt idx="228">
                  <c:v>0.17799999999999999</c:v>
                </c:pt>
                <c:pt idx="229">
                  <c:v>0.246</c:v>
                </c:pt>
                <c:pt idx="230">
                  <c:v>0.17699999999999999</c:v>
                </c:pt>
                <c:pt idx="231">
                  <c:v>0.154</c:v>
                </c:pt>
                <c:pt idx="232">
                  <c:v>0.252</c:v>
                </c:pt>
                <c:pt idx="233">
                  <c:v>9.2999999999999999E-2</c:v>
                </c:pt>
                <c:pt idx="234">
                  <c:v>0.157</c:v>
                </c:pt>
                <c:pt idx="235">
                  <c:v>0.21</c:v>
                </c:pt>
                <c:pt idx="236">
                  <c:v>0.34499999999999997</c:v>
                </c:pt>
                <c:pt idx="237">
                  <c:v>6.3E-2</c:v>
                </c:pt>
                <c:pt idx="238">
                  <c:v>7.2999999999999995E-2</c:v>
                </c:pt>
                <c:pt idx="239">
                  <c:v>7.9000000000000001E-2</c:v>
                </c:pt>
                <c:pt idx="240">
                  <c:v>5.1999999999999998E-2</c:v>
                </c:pt>
                <c:pt idx="241">
                  <c:v>0.152</c:v>
                </c:pt>
                <c:pt idx="242">
                  <c:v>0.16</c:v>
                </c:pt>
                <c:pt idx="243">
                  <c:v>0.09</c:v>
                </c:pt>
                <c:pt idx="244">
                  <c:v>0.23799999999999999</c:v>
                </c:pt>
                <c:pt idx="245">
                  <c:v>0.28699999999999998</c:v>
                </c:pt>
                <c:pt idx="246">
                  <c:v>0.32500000000000001</c:v>
                </c:pt>
                <c:pt idx="247">
                  <c:v>0.36299999999999999</c:v>
                </c:pt>
                <c:pt idx="248">
                  <c:v>0.311</c:v>
                </c:pt>
                <c:pt idx="249">
                  <c:v>0.52100000000000002</c:v>
                </c:pt>
                <c:pt idx="250">
                  <c:v>0.42099999999999999</c:v>
                </c:pt>
                <c:pt idx="251">
                  <c:v>0.28599999999999998</c:v>
                </c:pt>
                <c:pt idx="252">
                  <c:v>9.6000000000000002E-2</c:v>
                </c:pt>
                <c:pt idx="253">
                  <c:v>0.375</c:v>
                </c:pt>
                <c:pt idx="254">
                  <c:v>0.32900000000000001</c:v>
                </c:pt>
                <c:pt idx="255">
                  <c:v>0.317</c:v>
                </c:pt>
                <c:pt idx="256">
                  <c:v>0.315</c:v>
                </c:pt>
                <c:pt idx="257">
                  <c:v>8.6999999999999994E-2</c:v>
                </c:pt>
                <c:pt idx="258">
                  <c:v>0.184</c:v>
                </c:pt>
                <c:pt idx="259">
                  <c:v>0.40100000000000002</c:v>
                </c:pt>
                <c:pt idx="260">
                  <c:v>0.41</c:v>
                </c:pt>
                <c:pt idx="261">
                  <c:v>0.189</c:v>
                </c:pt>
                <c:pt idx="262">
                  <c:v>0.70499999999999996</c:v>
                </c:pt>
                <c:pt idx="263">
                  <c:v>0.19700000000000001</c:v>
                </c:pt>
                <c:pt idx="264">
                  <c:v>1.117</c:v>
                </c:pt>
                <c:pt idx="265">
                  <c:v>0.184</c:v>
                </c:pt>
                <c:pt idx="266">
                  <c:v>0.09</c:v>
                </c:pt>
                <c:pt idx="267">
                  <c:v>5.0030000000000001</c:v>
                </c:pt>
                <c:pt idx="268">
                  <c:v>0.191</c:v>
                </c:pt>
                <c:pt idx="269">
                  <c:v>0.14299999999999999</c:v>
                </c:pt>
                <c:pt idx="270">
                  <c:v>0.44600000000000001</c:v>
                </c:pt>
                <c:pt idx="271">
                  <c:v>0.123</c:v>
                </c:pt>
                <c:pt idx="272">
                  <c:v>0.10299999999999999</c:v>
                </c:pt>
                <c:pt idx="273">
                  <c:v>0.28299999999999997</c:v>
                </c:pt>
                <c:pt idx="274">
                  <c:v>7.0000000000000007E-2</c:v>
                </c:pt>
                <c:pt idx="275">
                  <c:v>0.05</c:v>
                </c:pt>
                <c:pt idx="276">
                  <c:v>9.5000000000000001E-2</c:v>
                </c:pt>
                <c:pt idx="277">
                  <c:v>8.7999999999999995E-2</c:v>
                </c:pt>
                <c:pt idx="278">
                  <c:v>7.0999999999999994E-2</c:v>
                </c:pt>
                <c:pt idx="279">
                  <c:v>0.76100000000000001</c:v>
                </c:pt>
                <c:pt idx="280">
                  <c:v>1.67</c:v>
                </c:pt>
                <c:pt idx="281">
                  <c:v>3.577</c:v>
                </c:pt>
                <c:pt idx="282">
                  <c:v>0.92600000000000005</c:v>
                </c:pt>
                <c:pt idx="283">
                  <c:v>0.23899999999999999</c:v>
                </c:pt>
                <c:pt idx="284">
                  <c:v>0.27600000000000002</c:v>
                </c:pt>
                <c:pt idx="285">
                  <c:v>13.319000000000001</c:v>
                </c:pt>
                <c:pt idx="286">
                  <c:v>0.13600000000000001</c:v>
                </c:pt>
                <c:pt idx="287">
                  <c:v>17.756</c:v>
                </c:pt>
                <c:pt idx="288">
                  <c:v>26.731000000000002</c:v>
                </c:pt>
                <c:pt idx="289">
                  <c:v>22.529</c:v>
                </c:pt>
                <c:pt idx="290">
                  <c:v>22.192</c:v>
                </c:pt>
                <c:pt idx="291">
                  <c:v>9.9000000000000005E-2</c:v>
                </c:pt>
                <c:pt idx="292">
                  <c:v>0.106</c:v>
                </c:pt>
                <c:pt idx="293">
                  <c:v>5.8000000000000003E-2</c:v>
                </c:pt>
                <c:pt idx="294">
                  <c:v>0.107</c:v>
                </c:pt>
                <c:pt idx="295">
                  <c:v>34.463000000000001</c:v>
                </c:pt>
                <c:pt idx="296">
                  <c:v>28.486000000000001</c:v>
                </c:pt>
                <c:pt idx="297">
                  <c:v>11.156000000000001</c:v>
                </c:pt>
                <c:pt idx="298">
                  <c:v>0.13700000000000001</c:v>
                </c:pt>
                <c:pt idx="299">
                  <c:v>2.1909999999999998</c:v>
                </c:pt>
                <c:pt idx="300">
                  <c:v>5.8579999999999997</c:v>
                </c:pt>
                <c:pt idx="301">
                  <c:v>0.157</c:v>
                </c:pt>
                <c:pt idx="302">
                  <c:v>0.127</c:v>
                </c:pt>
                <c:pt idx="303">
                  <c:v>2.8010000000000002</c:v>
                </c:pt>
                <c:pt idx="304">
                  <c:v>0.17699999999999999</c:v>
                </c:pt>
                <c:pt idx="305">
                  <c:v>14.586</c:v>
                </c:pt>
                <c:pt idx="306">
                  <c:v>1.54</c:v>
                </c:pt>
                <c:pt idx="308">
                  <c:v>0.121</c:v>
                </c:pt>
                <c:pt idx="309">
                  <c:v>9.6000000000000002E-2</c:v>
                </c:pt>
                <c:pt idx="310">
                  <c:v>7.4999999999999997E-2</c:v>
                </c:pt>
                <c:pt idx="311">
                  <c:v>16.024000000000001</c:v>
                </c:pt>
                <c:pt idx="312">
                  <c:v>7.0739999999999998</c:v>
                </c:pt>
                <c:pt idx="313">
                  <c:v>14.86</c:v>
                </c:pt>
                <c:pt idx="314">
                  <c:v>85.506</c:v>
                </c:pt>
                <c:pt idx="315">
                  <c:v>62.454999999999998</c:v>
                </c:pt>
                <c:pt idx="316">
                  <c:v>0.252</c:v>
                </c:pt>
                <c:pt idx="317">
                  <c:v>0.20200000000000001</c:v>
                </c:pt>
                <c:pt idx="318">
                  <c:v>0.151</c:v>
                </c:pt>
                <c:pt idx="319">
                  <c:v>0.115</c:v>
                </c:pt>
                <c:pt idx="320">
                  <c:v>0.17699999999999999</c:v>
                </c:pt>
                <c:pt idx="321">
                  <c:v>0.14899999999999999</c:v>
                </c:pt>
                <c:pt idx="322">
                  <c:v>0.11799999999999999</c:v>
                </c:pt>
                <c:pt idx="323">
                  <c:v>8.7490000000000006</c:v>
                </c:pt>
                <c:pt idx="324">
                  <c:v>32.978999999999999</c:v>
                </c:pt>
                <c:pt idx="325">
                  <c:v>22.931999999999999</c:v>
                </c:pt>
                <c:pt idx="326">
                  <c:v>30.989000000000001</c:v>
                </c:pt>
                <c:pt idx="327">
                  <c:v>3.9020000000000001</c:v>
                </c:pt>
                <c:pt idx="328">
                  <c:v>4.016</c:v>
                </c:pt>
                <c:pt idx="329">
                  <c:v>8.3000000000000004E-2</c:v>
                </c:pt>
                <c:pt idx="330">
                  <c:v>3.012</c:v>
                </c:pt>
                <c:pt idx="331">
                  <c:v>127.1</c:v>
                </c:pt>
                <c:pt idx="332">
                  <c:v>0.13100000000000001</c:v>
                </c:pt>
                <c:pt idx="333">
                  <c:v>7.3999999999999996E-2</c:v>
                </c:pt>
                <c:pt idx="334">
                  <c:v>3.5999999999999997E-2</c:v>
                </c:pt>
                <c:pt idx="335">
                  <c:v>0.13600000000000001</c:v>
                </c:pt>
                <c:pt idx="336">
                  <c:v>1.425</c:v>
                </c:pt>
                <c:pt idx="337">
                  <c:v>5.6000000000000001E-2</c:v>
                </c:pt>
                <c:pt idx="338">
                  <c:v>0.49199999999999999</c:v>
                </c:pt>
                <c:pt idx="339">
                  <c:v>1.7529999999999999</c:v>
                </c:pt>
                <c:pt idx="340">
                  <c:v>0.61699999999999999</c:v>
                </c:pt>
                <c:pt idx="341">
                  <c:v>0.09</c:v>
                </c:pt>
                <c:pt idx="342">
                  <c:v>6.9000000000000006E-2</c:v>
                </c:pt>
                <c:pt idx="343">
                  <c:v>0.17</c:v>
                </c:pt>
                <c:pt idx="344">
                  <c:v>0.14099999999999999</c:v>
                </c:pt>
                <c:pt idx="345">
                  <c:v>6.6000000000000003E-2</c:v>
                </c:pt>
                <c:pt idx="346">
                  <c:v>0.24299999999999999</c:v>
                </c:pt>
                <c:pt idx="347">
                  <c:v>0.104</c:v>
                </c:pt>
                <c:pt idx="348">
                  <c:v>9.5000000000000001E-2</c:v>
                </c:pt>
                <c:pt idx="349">
                  <c:v>1.609</c:v>
                </c:pt>
                <c:pt idx="350">
                  <c:v>0.91300000000000003</c:v>
                </c:pt>
                <c:pt idx="351">
                  <c:v>0.25</c:v>
                </c:pt>
                <c:pt idx="352">
                  <c:v>0.11600000000000001</c:v>
                </c:pt>
                <c:pt idx="353">
                  <c:v>4.9189999999999996</c:v>
                </c:pt>
                <c:pt idx="354">
                  <c:v>16.635000000000002</c:v>
                </c:pt>
                <c:pt idx="355">
                  <c:v>14.08</c:v>
                </c:pt>
                <c:pt idx="356">
                  <c:v>5.3970000000000002</c:v>
                </c:pt>
                <c:pt idx="357">
                  <c:v>0.10299999999999999</c:v>
                </c:pt>
                <c:pt idx="358">
                  <c:v>7.0000000000000007E-2</c:v>
                </c:pt>
                <c:pt idx="359">
                  <c:v>0.76500000000000001</c:v>
                </c:pt>
                <c:pt idx="360">
                  <c:v>2.6880000000000002</c:v>
                </c:pt>
                <c:pt idx="361">
                  <c:v>7.0999999999999994E-2</c:v>
                </c:pt>
                <c:pt idx="362">
                  <c:v>8.4000000000000005E-2</c:v>
                </c:pt>
                <c:pt idx="363">
                  <c:v>6.5000000000000002E-2</c:v>
                </c:pt>
                <c:pt idx="364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6-4C0D-9ACF-CBCFADA39E1F}"/>
            </c:ext>
          </c:extLst>
        </c:ser>
        <c:ser>
          <c:idx val="4"/>
          <c:order val="3"/>
          <c:tx>
            <c:v>STOA</c:v>
          </c:tx>
          <c:spPr>
            <a:ln w="15875"/>
          </c:spPr>
          <c:marker>
            <c:symbol val="star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STOA'!$D$12:$D$376</c:f>
              <c:numCache>
                <c:formatCode>0.00</c:formatCode>
                <c:ptCount val="365"/>
                <c:pt idx="14">
                  <c:v>0.25</c:v>
                </c:pt>
                <c:pt idx="15">
                  <c:v>0.18</c:v>
                </c:pt>
                <c:pt idx="16">
                  <c:v>0.14000000000000001</c:v>
                </c:pt>
                <c:pt idx="17">
                  <c:v>0.19</c:v>
                </c:pt>
                <c:pt idx="18">
                  <c:v>0.05</c:v>
                </c:pt>
                <c:pt idx="19">
                  <c:v>0.08</c:v>
                </c:pt>
                <c:pt idx="20">
                  <c:v>0.05</c:v>
                </c:pt>
                <c:pt idx="21">
                  <c:v>0.37</c:v>
                </c:pt>
                <c:pt idx="22">
                  <c:v>1.0900000000000001</c:v>
                </c:pt>
                <c:pt idx="23">
                  <c:v>0.18</c:v>
                </c:pt>
                <c:pt idx="24">
                  <c:v>0.41</c:v>
                </c:pt>
                <c:pt idx="25">
                  <c:v>0.16</c:v>
                </c:pt>
                <c:pt idx="26">
                  <c:v>0.13</c:v>
                </c:pt>
                <c:pt idx="27">
                  <c:v>0.06</c:v>
                </c:pt>
                <c:pt idx="28">
                  <c:v>0.06</c:v>
                </c:pt>
                <c:pt idx="29">
                  <c:v>7.0000000000000007E-2</c:v>
                </c:pt>
                <c:pt idx="30">
                  <c:v>0.1</c:v>
                </c:pt>
                <c:pt idx="31">
                  <c:v>0.92</c:v>
                </c:pt>
                <c:pt idx="32">
                  <c:v>0.62</c:v>
                </c:pt>
                <c:pt idx="34">
                  <c:v>0.32</c:v>
                </c:pt>
                <c:pt idx="35">
                  <c:v>1.23</c:v>
                </c:pt>
                <c:pt idx="36">
                  <c:v>0.62</c:v>
                </c:pt>
                <c:pt idx="37">
                  <c:v>0.17</c:v>
                </c:pt>
                <c:pt idx="38">
                  <c:v>0.25</c:v>
                </c:pt>
                <c:pt idx="39">
                  <c:v>0.23</c:v>
                </c:pt>
                <c:pt idx="40">
                  <c:v>0.24</c:v>
                </c:pt>
                <c:pt idx="41">
                  <c:v>69.69</c:v>
                </c:pt>
                <c:pt idx="42">
                  <c:v>3.57</c:v>
                </c:pt>
                <c:pt idx="43">
                  <c:v>0.22</c:v>
                </c:pt>
                <c:pt idx="44">
                  <c:v>2.97</c:v>
                </c:pt>
                <c:pt idx="45">
                  <c:v>0.109</c:v>
                </c:pt>
                <c:pt idx="46">
                  <c:v>0.121</c:v>
                </c:pt>
                <c:pt idx="47">
                  <c:v>7.9000000000000001E-2</c:v>
                </c:pt>
                <c:pt idx="48">
                  <c:v>0.11</c:v>
                </c:pt>
                <c:pt idx="49">
                  <c:v>8.4000000000000005E-2</c:v>
                </c:pt>
                <c:pt idx="50">
                  <c:v>0.16</c:v>
                </c:pt>
                <c:pt idx="51">
                  <c:v>11.061999999999999</c:v>
                </c:pt>
                <c:pt idx="52">
                  <c:v>1.222</c:v>
                </c:pt>
                <c:pt idx="53">
                  <c:v>0.309</c:v>
                </c:pt>
                <c:pt idx="54">
                  <c:v>0.156</c:v>
                </c:pt>
                <c:pt idx="55">
                  <c:v>0.45200000000000001</c:v>
                </c:pt>
                <c:pt idx="56">
                  <c:v>4.5279999999999996</c:v>
                </c:pt>
                <c:pt idx="57">
                  <c:v>5.4980000000000002</c:v>
                </c:pt>
                <c:pt idx="58">
                  <c:v>23.382999999999999</c:v>
                </c:pt>
                <c:pt idx="59">
                  <c:v>16.026</c:v>
                </c:pt>
                <c:pt idx="60">
                  <c:v>7.99</c:v>
                </c:pt>
                <c:pt idx="61">
                  <c:v>24.526</c:v>
                </c:pt>
                <c:pt idx="62">
                  <c:v>20.335000000000001</c:v>
                </c:pt>
                <c:pt idx="63">
                  <c:v>15.54</c:v>
                </c:pt>
                <c:pt idx="64">
                  <c:v>49.759</c:v>
                </c:pt>
                <c:pt idx="65">
                  <c:v>33.747</c:v>
                </c:pt>
                <c:pt idx="66">
                  <c:v>21.452000000000002</c:v>
                </c:pt>
                <c:pt idx="67">
                  <c:v>0.39500000000000002</c:v>
                </c:pt>
                <c:pt idx="68">
                  <c:v>0.19400000000000001</c:v>
                </c:pt>
                <c:pt idx="69">
                  <c:v>9.6000000000000002E-2</c:v>
                </c:pt>
                <c:pt idx="70">
                  <c:v>5.1999999999999998E-2</c:v>
                </c:pt>
                <c:pt idx="71">
                  <c:v>4.9000000000000002E-2</c:v>
                </c:pt>
                <c:pt idx="72">
                  <c:v>0.185</c:v>
                </c:pt>
                <c:pt idx="73">
                  <c:v>9.6000000000000002E-2</c:v>
                </c:pt>
                <c:pt idx="74">
                  <c:v>0.158</c:v>
                </c:pt>
                <c:pt idx="75">
                  <c:v>0.55600000000000005</c:v>
                </c:pt>
                <c:pt idx="76">
                  <c:v>0.151</c:v>
                </c:pt>
                <c:pt idx="77">
                  <c:v>5.8550000000000004</c:v>
                </c:pt>
                <c:pt idx="78">
                  <c:v>25.077999999999999</c:v>
                </c:pt>
                <c:pt idx="79">
                  <c:v>0.104</c:v>
                </c:pt>
                <c:pt idx="80">
                  <c:v>1.4390000000000001</c:v>
                </c:pt>
                <c:pt idx="81">
                  <c:v>2.157</c:v>
                </c:pt>
                <c:pt idx="82">
                  <c:v>12.101000000000001</c:v>
                </c:pt>
                <c:pt idx="83">
                  <c:v>6.37</c:v>
                </c:pt>
                <c:pt idx="84">
                  <c:v>0.224</c:v>
                </c:pt>
                <c:pt idx="85">
                  <c:v>9.4E-2</c:v>
                </c:pt>
                <c:pt idx="86">
                  <c:v>0.10299999999999999</c:v>
                </c:pt>
                <c:pt idx="87">
                  <c:v>0.879</c:v>
                </c:pt>
                <c:pt idx="88">
                  <c:v>11.454000000000001</c:v>
                </c:pt>
                <c:pt idx="89">
                  <c:v>10.641999999999999</c:v>
                </c:pt>
                <c:pt idx="90">
                  <c:v>4.4740000000000002</c:v>
                </c:pt>
                <c:pt idx="91">
                  <c:v>0.112</c:v>
                </c:pt>
                <c:pt idx="92">
                  <c:v>0.38400000000000001</c:v>
                </c:pt>
                <c:pt idx="93">
                  <c:v>0.247</c:v>
                </c:pt>
                <c:pt idx="94">
                  <c:v>0.11899999999999999</c:v>
                </c:pt>
                <c:pt idx="95">
                  <c:v>6.0999999999999999E-2</c:v>
                </c:pt>
                <c:pt idx="96">
                  <c:v>0.17499999999999999</c:v>
                </c:pt>
                <c:pt idx="97">
                  <c:v>0.48899999999999999</c:v>
                </c:pt>
                <c:pt idx="98">
                  <c:v>0.57799999999999996</c:v>
                </c:pt>
                <c:pt idx="99">
                  <c:v>1.2010000000000001</c:v>
                </c:pt>
                <c:pt idx="100">
                  <c:v>7.2999999999999995E-2</c:v>
                </c:pt>
                <c:pt idx="101">
                  <c:v>1.135</c:v>
                </c:pt>
                <c:pt idx="102">
                  <c:v>4.9770000000000003</c:v>
                </c:pt>
                <c:pt idx="103">
                  <c:v>4.8159999999999998</c:v>
                </c:pt>
                <c:pt idx="104">
                  <c:v>4.7690000000000001</c:v>
                </c:pt>
                <c:pt idx="105">
                  <c:v>9.1950000000000003</c:v>
                </c:pt>
                <c:pt idx="106">
                  <c:v>26.869</c:v>
                </c:pt>
                <c:pt idx="107">
                  <c:v>12.151</c:v>
                </c:pt>
                <c:pt idx="108">
                  <c:v>3.4020000000000001</c:v>
                </c:pt>
                <c:pt idx="109">
                  <c:v>7.0979999999999999</c:v>
                </c:pt>
                <c:pt idx="110">
                  <c:v>3.282</c:v>
                </c:pt>
                <c:pt idx="111">
                  <c:v>3.09</c:v>
                </c:pt>
                <c:pt idx="112">
                  <c:v>6.49</c:v>
                </c:pt>
                <c:pt idx="113">
                  <c:v>8.0359999999999996</c:v>
                </c:pt>
                <c:pt idx="114">
                  <c:v>0.746</c:v>
                </c:pt>
                <c:pt idx="115">
                  <c:v>11.695</c:v>
                </c:pt>
                <c:pt idx="116">
                  <c:v>7.5869999999999997</c:v>
                </c:pt>
                <c:pt idx="117">
                  <c:v>8.3140000000000001</c:v>
                </c:pt>
                <c:pt idx="118">
                  <c:v>0.16700000000000001</c:v>
                </c:pt>
                <c:pt idx="119">
                  <c:v>0.22500000000000001</c:v>
                </c:pt>
                <c:pt idx="120">
                  <c:v>0.61399999999999999</c:v>
                </c:pt>
                <c:pt idx="121">
                  <c:v>0.27300000000000002</c:v>
                </c:pt>
                <c:pt idx="122">
                  <c:v>20.898</c:v>
                </c:pt>
                <c:pt idx="123">
                  <c:v>9.9000000000000005E-2</c:v>
                </c:pt>
                <c:pt idx="124">
                  <c:v>7.9000000000000001E-2</c:v>
                </c:pt>
                <c:pt idx="125">
                  <c:v>8.7999999999999995E-2</c:v>
                </c:pt>
                <c:pt idx="126">
                  <c:v>1.335</c:v>
                </c:pt>
                <c:pt idx="127">
                  <c:v>1.423</c:v>
                </c:pt>
                <c:pt idx="131">
                  <c:v>0.73199999999999998</c:v>
                </c:pt>
                <c:pt idx="132">
                  <c:v>2.64</c:v>
                </c:pt>
                <c:pt idx="133">
                  <c:v>1.3009999999999999</c:v>
                </c:pt>
                <c:pt idx="134">
                  <c:v>6.6000000000000003E-2</c:v>
                </c:pt>
                <c:pt idx="135">
                  <c:v>6.2E-2</c:v>
                </c:pt>
                <c:pt idx="136">
                  <c:v>8.1000000000000003E-2</c:v>
                </c:pt>
                <c:pt idx="137">
                  <c:v>0.33400000000000002</c:v>
                </c:pt>
                <c:pt idx="138">
                  <c:v>0.111</c:v>
                </c:pt>
                <c:pt idx="139">
                  <c:v>0.105</c:v>
                </c:pt>
                <c:pt idx="140">
                  <c:v>0.104</c:v>
                </c:pt>
                <c:pt idx="141">
                  <c:v>5.7000000000000002E-2</c:v>
                </c:pt>
                <c:pt idx="142">
                  <c:v>5.6000000000000001E-2</c:v>
                </c:pt>
                <c:pt idx="143">
                  <c:v>0.05</c:v>
                </c:pt>
                <c:pt idx="144">
                  <c:v>2.7E-2</c:v>
                </c:pt>
                <c:pt idx="145">
                  <c:v>4.7E-2</c:v>
                </c:pt>
                <c:pt idx="146">
                  <c:v>0.11</c:v>
                </c:pt>
                <c:pt idx="147">
                  <c:v>2.0990000000000002</c:v>
                </c:pt>
                <c:pt idx="148">
                  <c:v>10.638</c:v>
                </c:pt>
                <c:pt idx="149">
                  <c:v>7.2649999999999997</c:v>
                </c:pt>
                <c:pt idx="150">
                  <c:v>10.743</c:v>
                </c:pt>
                <c:pt idx="151">
                  <c:v>9.93</c:v>
                </c:pt>
                <c:pt idx="152">
                  <c:v>6.7169999999999996</c:v>
                </c:pt>
                <c:pt idx="153">
                  <c:v>1.53</c:v>
                </c:pt>
                <c:pt idx="154">
                  <c:v>1.4470000000000001</c:v>
                </c:pt>
                <c:pt idx="155">
                  <c:v>0.16800000000000001</c:v>
                </c:pt>
                <c:pt idx="156">
                  <c:v>0.155</c:v>
                </c:pt>
                <c:pt idx="157">
                  <c:v>1.595</c:v>
                </c:pt>
                <c:pt idx="158">
                  <c:v>13.47</c:v>
                </c:pt>
                <c:pt idx="159">
                  <c:v>3.133</c:v>
                </c:pt>
                <c:pt idx="160">
                  <c:v>2.0779999999999998</c:v>
                </c:pt>
                <c:pt idx="161">
                  <c:v>1.915</c:v>
                </c:pt>
                <c:pt idx="162">
                  <c:v>2.7090000000000001</c:v>
                </c:pt>
                <c:pt idx="163">
                  <c:v>13.081</c:v>
                </c:pt>
                <c:pt idx="164">
                  <c:v>5.1390000000000002</c:v>
                </c:pt>
                <c:pt idx="165">
                  <c:v>2.2360000000000002</c:v>
                </c:pt>
                <c:pt idx="166">
                  <c:v>2.39</c:v>
                </c:pt>
                <c:pt idx="167">
                  <c:v>3.2679999999999998</c:v>
                </c:pt>
                <c:pt idx="168">
                  <c:v>1.2609999999999999</c:v>
                </c:pt>
                <c:pt idx="169">
                  <c:v>0.20499999999999999</c:v>
                </c:pt>
                <c:pt idx="170">
                  <c:v>0.105</c:v>
                </c:pt>
                <c:pt idx="171">
                  <c:v>9.9000000000000005E-2</c:v>
                </c:pt>
                <c:pt idx="172">
                  <c:v>6.9000000000000006E-2</c:v>
                </c:pt>
                <c:pt idx="173">
                  <c:v>0.13900000000000001</c:v>
                </c:pt>
                <c:pt idx="174">
                  <c:v>0.54800000000000004</c:v>
                </c:pt>
                <c:pt idx="175">
                  <c:v>1.1180000000000001</c:v>
                </c:pt>
                <c:pt idx="176">
                  <c:v>9.69</c:v>
                </c:pt>
                <c:pt idx="177">
                  <c:v>10.371</c:v>
                </c:pt>
                <c:pt idx="178">
                  <c:v>11.178000000000001</c:v>
                </c:pt>
                <c:pt idx="179">
                  <c:v>0.628</c:v>
                </c:pt>
                <c:pt idx="180">
                  <c:v>5.8999999999999997E-2</c:v>
                </c:pt>
                <c:pt idx="181">
                  <c:v>1.69</c:v>
                </c:pt>
                <c:pt idx="182">
                  <c:v>2.4710000000000001</c:v>
                </c:pt>
                <c:pt idx="183">
                  <c:v>7.7370000000000001</c:v>
                </c:pt>
                <c:pt idx="184">
                  <c:v>2.6589999999999998</c:v>
                </c:pt>
                <c:pt idx="185">
                  <c:v>0.128</c:v>
                </c:pt>
                <c:pt idx="186">
                  <c:v>1.377</c:v>
                </c:pt>
                <c:pt idx="187">
                  <c:v>0.627</c:v>
                </c:pt>
                <c:pt idx="188">
                  <c:v>4.9980000000000002</c:v>
                </c:pt>
                <c:pt idx="189">
                  <c:v>0.52300000000000002</c:v>
                </c:pt>
                <c:pt idx="190">
                  <c:v>3.0609999999999999</c:v>
                </c:pt>
                <c:pt idx="191">
                  <c:v>0.92700000000000005</c:v>
                </c:pt>
                <c:pt idx="192">
                  <c:v>6.8330000000000002</c:v>
                </c:pt>
                <c:pt idx="193">
                  <c:v>0.64500000000000002</c:v>
                </c:pt>
                <c:pt idx="204">
                  <c:v>0.498</c:v>
                </c:pt>
                <c:pt idx="205">
                  <c:v>0.17199999999999999</c:v>
                </c:pt>
                <c:pt idx="206">
                  <c:v>0.192</c:v>
                </c:pt>
                <c:pt idx="207">
                  <c:v>0.217</c:v>
                </c:pt>
                <c:pt idx="208">
                  <c:v>0.13</c:v>
                </c:pt>
                <c:pt idx="209">
                  <c:v>0.11799999999999999</c:v>
                </c:pt>
                <c:pt idx="210">
                  <c:v>0.154</c:v>
                </c:pt>
                <c:pt idx="211">
                  <c:v>0.107</c:v>
                </c:pt>
                <c:pt idx="212">
                  <c:v>0.111</c:v>
                </c:pt>
                <c:pt idx="213">
                  <c:v>0.10100000000000001</c:v>
                </c:pt>
                <c:pt idx="214">
                  <c:v>0.11899999999999999</c:v>
                </c:pt>
                <c:pt idx="215">
                  <c:v>0.17299999999999999</c:v>
                </c:pt>
                <c:pt idx="216">
                  <c:v>0.123</c:v>
                </c:pt>
                <c:pt idx="217">
                  <c:v>6.9000000000000006E-2</c:v>
                </c:pt>
                <c:pt idx="218">
                  <c:v>7.0999999999999994E-2</c:v>
                </c:pt>
                <c:pt idx="219">
                  <c:v>5.2999999999999999E-2</c:v>
                </c:pt>
                <c:pt idx="220">
                  <c:v>9.1999999999999998E-2</c:v>
                </c:pt>
                <c:pt idx="221">
                  <c:v>7.3999999999999996E-2</c:v>
                </c:pt>
                <c:pt idx="222">
                  <c:v>0.18099999999999999</c:v>
                </c:pt>
                <c:pt idx="223">
                  <c:v>0.193</c:v>
                </c:pt>
                <c:pt idx="224">
                  <c:v>0.58399999999999996</c:v>
                </c:pt>
                <c:pt idx="225">
                  <c:v>0.44700000000000001</c:v>
                </c:pt>
                <c:pt idx="226">
                  <c:v>9.2999999999999999E-2</c:v>
                </c:pt>
                <c:pt idx="227">
                  <c:v>7.9000000000000001E-2</c:v>
                </c:pt>
                <c:pt idx="228">
                  <c:v>0.214</c:v>
                </c:pt>
                <c:pt idx="229">
                  <c:v>0.14599999999999999</c:v>
                </c:pt>
                <c:pt idx="230">
                  <c:v>0.22500000000000001</c:v>
                </c:pt>
                <c:pt idx="231">
                  <c:v>0.16500000000000001</c:v>
                </c:pt>
                <c:pt idx="232">
                  <c:v>0.17299999999999999</c:v>
                </c:pt>
                <c:pt idx="233">
                  <c:v>0.1</c:v>
                </c:pt>
                <c:pt idx="234">
                  <c:v>0.13200000000000001</c:v>
                </c:pt>
                <c:pt idx="235">
                  <c:v>0.159</c:v>
                </c:pt>
                <c:pt idx="236">
                  <c:v>0.313</c:v>
                </c:pt>
                <c:pt idx="237">
                  <c:v>8.2000000000000003E-2</c:v>
                </c:pt>
                <c:pt idx="238">
                  <c:v>8.1000000000000003E-2</c:v>
                </c:pt>
                <c:pt idx="239">
                  <c:v>7.3999999999999996E-2</c:v>
                </c:pt>
                <c:pt idx="240">
                  <c:v>5.7000000000000002E-2</c:v>
                </c:pt>
                <c:pt idx="241">
                  <c:v>0.13</c:v>
                </c:pt>
                <c:pt idx="242">
                  <c:v>0.14699999999999999</c:v>
                </c:pt>
                <c:pt idx="243">
                  <c:v>0.105</c:v>
                </c:pt>
                <c:pt idx="244">
                  <c:v>0.25600000000000001</c:v>
                </c:pt>
                <c:pt idx="245">
                  <c:v>0.24299999999999999</c:v>
                </c:pt>
                <c:pt idx="246">
                  <c:v>0.26</c:v>
                </c:pt>
                <c:pt idx="247">
                  <c:v>0.21199999999999999</c:v>
                </c:pt>
                <c:pt idx="248">
                  <c:v>0.28299999999999997</c:v>
                </c:pt>
                <c:pt idx="249">
                  <c:v>0.42699999999999999</c:v>
                </c:pt>
                <c:pt idx="250">
                  <c:v>0.33900000000000002</c:v>
                </c:pt>
                <c:pt idx="251">
                  <c:v>2.5999999999999999E-2</c:v>
                </c:pt>
                <c:pt idx="252">
                  <c:v>0.09</c:v>
                </c:pt>
                <c:pt idx="253">
                  <c:v>0.38500000000000001</c:v>
                </c:pt>
                <c:pt idx="254">
                  <c:v>0.35</c:v>
                </c:pt>
                <c:pt idx="255">
                  <c:v>0.254</c:v>
                </c:pt>
                <c:pt idx="256">
                  <c:v>0.14499999999999999</c:v>
                </c:pt>
                <c:pt idx="257">
                  <c:v>9.6000000000000002E-2</c:v>
                </c:pt>
                <c:pt idx="258">
                  <c:v>0.19900000000000001</c:v>
                </c:pt>
                <c:pt idx="259">
                  <c:v>0.41599999999999998</c:v>
                </c:pt>
                <c:pt idx="260">
                  <c:v>0.27300000000000002</c:v>
                </c:pt>
                <c:pt idx="261">
                  <c:v>0.14799999999999999</c:v>
                </c:pt>
                <c:pt idx="262">
                  <c:v>0.63500000000000001</c:v>
                </c:pt>
                <c:pt idx="263">
                  <c:v>0.219</c:v>
                </c:pt>
                <c:pt idx="264">
                  <c:v>0.498</c:v>
                </c:pt>
                <c:pt idx="265">
                  <c:v>0.156</c:v>
                </c:pt>
                <c:pt idx="266">
                  <c:v>0.111</c:v>
                </c:pt>
                <c:pt idx="267">
                  <c:v>1.982</c:v>
                </c:pt>
                <c:pt idx="268">
                  <c:v>0.108</c:v>
                </c:pt>
                <c:pt idx="269">
                  <c:v>9.5000000000000001E-2</c:v>
                </c:pt>
                <c:pt idx="270">
                  <c:v>0.23400000000000001</c:v>
                </c:pt>
                <c:pt idx="271">
                  <c:v>6.5000000000000002E-2</c:v>
                </c:pt>
                <c:pt idx="272">
                  <c:v>0.112</c:v>
                </c:pt>
                <c:pt idx="273">
                  <c:v>0.11</c:v>
                </c:pt>
                <c:pt idx="274">
                  <c:v>7.3999999999999996E-2</c:v>
                </c:pt>
                <c:pt idx="275">
                  <c:v>5.2999999999999999E-2</c:v>
                </c:pt>
                <c:pt idx="276">
                  <c:v>7.8E-2</c:v>
                </c:pt>
                <c:pt idx="277">
                  <c:v>6.6000000000000003E-2</c:v>
                </c:pt>
                <c:pt idx="278">
                  <c:v>6.9000000000000006E-2</c:v>
                </c:pt>
                <c:pt idx="279">
                  <c:v>0.72</c:v>
                </c:pt>
                <c:pt idx="280">
                  <c:v>0.72899999999999998</c:v>
                </c:pt>
                <c:pt idx="281">
                  <c:v>1.778</c:v>
                </c:pt>
                <c:pt idx="282">
                  <c:v>0.54400000000000004</c:v>
                </c:pt>
                <c:pt idx="283">
                  <c:v>0.251</c:v>
                </c:pt>
                <c:pt idx="284">
                  <c:v>0.28499999999999998</c:v>
                </c:pt>
                <c:pt idx="285">
                  <c:v>9.1080000000000005</c:v>
                </c:pt>
                <c:pt idx="286">
                  <c:v>0.182</c:v>
                </c:pt>
                <c:pt idx="287">
                  <c:v>17.344000000000001</c:v>
                </c:pt>
                <c:pt idx="288">
                  <c:v>10.237</c:v>
                </c:pt>
                <c:pt idx="289">
                  <c:v>20.204999999999998</c:v>
                </c:pt>
                <c:pt idx="290">
                  <c:v>18.242999999999999</c:v>
                </c:pt>
                <c:pt idx="291">
                  <c:v>0.105</c:v>
                </c:pt>
                <c:pt idx="292">
                  <c:v>0.113</c:v>
                </c:pt>
                <c:pt idx="293">
                  <c:v>6.0999999999999999E-2</c:v>
                </c:pt>
                <c:pt idx="294">
                  <c:v>0.10100000000000001</c:v>
                </c:pt>
                <c:pt idx="295">
                  <c:v>15.138999999999999</c:v>
                </c:pt>
                <c:pt idx="296">
                  <c:v>15.323</c:v>
                </c:pt>
                <c:pt idx="297">
                  <c:v>5.2060000000000004</c:v>
                </c:pt>
                <c:pt idx="298">
                  <c:v>8.6999999999999994E-2</c:v>
                </c:pt>
                <c:pt idx="299">
                  <c:v>1.794</c:v>
                </c:pt>
                <c:pt idx="300">
                  <c:v>1.8740000000000001</c:v>
                </c:pt>
                <c:pt idx="301">
                  <c:v>0.108</c:v>
                </c:pt>
                <c:pt idx="302">
                  <c:v>6.4000000000000001E-2</c:v>
                </c:pt>
                <c:pt idx="303">
                  <c:v>1.3819999999999999</c:v>
                </c:pt>
                <c:pt idx="304">
                  <c:v>6.6000000000000003E-2</c:v>
                </c:pt>
                <c:pt idx="305">
                  <c:v>0.52600000000000002</c:v>
                </c:pt>
                <c:pt idx="306">
                  <c:v>0.90200000000000002</c:v>
                </c:pt>
                <c:pt idx="307">
                  <c:v>0.18</c:v>
                </c:pt>
                <c:pt idx="308">
                  <c:v>0.14699999999999999</c:v>
                </c:pt>
                <c:pt idx="309">
                  <c:v>0.13200000000000001</c:v>
                </c:pt>
                <c:pt idx="310">
                  <c:v>8.5999999999999993E-2</c:v>
                </c:pt>
                <c:pt idx="311">
                  <c:v>7.0750000000000002</c:v>
                </c:pt>
                <c:pt idx="312">
                  <c:v>1.744</c:v>
                </c:pt>
                <c:pt idx="313">
                  <c:v>5.6020000000000003</c:v>
                </c:pt>
                <c:pt idx="314">
                  <c:v>24.425000000000001</c:v>
                </c:pt>
                <c:pt idx="315">
                  <c:v>29.943000000000001</c:v>
                </c:pt>
                <c:pt idx="316">
                  <c:v>0.11600000000000001</c:v>
                </c:pt>
                <c:pt idx="319">
                  <c:v>0.183</c:v>
                </c:pt>
                <c:pt idx="320">
                  <c:v>0.14599999999999999</c:v>
                </c:pt>
                <c:pt idx="321">
                  <c:v>0.17699999999999999</c:v>
                </c:pt>
                <c:pt idx="322">
                  <c:v>0.11899999999999999</c:v>
                </c:pt>
                <c:pt idx="323">
                  <c:v>8.9350000000000005</c:v>
                </c:pt>
                <c:pt idx="324">
                  <c:v>25.724</c:v>
                </c:pt>
                <c:pt idx="325">
                  <c:v>21.611999999999998</c:v>
                </c:pt>
                <c:pt idx="326">
                  <c:v>25.748000000000001</c:v>
                </c:pt>
                <c:pt idx="327">
                  <c:v>4.5830000000000002</c:v>
                </c:pt>
                <c:pt idx="328">
                  <c:v>3.8359999999999999</c:v>
                </c:pt>
                <c:pt idx="329">
                  <c:v>8.5999999999999993E-2</c:v>
                </c:pt>
                <c:pt idx="330">
                  <c:v>1.1100000000000001</c:v>
                </c:pt>
                <c:pt idx="331">
                  <c:v>79.150999999999996</c:v>
                </c:pt>
                <c:pt idx="332">
                  <c:v>0.16900000000000001</c:v>
                </c:pt>
                <c:pt idx="333">
                  <c:v>0.05</c:v>
                </c:pt>
                <c:pt idx="334">
                  <c:v>0.04</c:v>
                </c:pt>
                <c:pt idx="335">
                  <c:v>0.13800000000000001</c:v>
                </c:pt>
                <c:pt idx="336">
                  <c:v>6.5000000000000002E-2</c:v>
                </c:pt>
                <c:pt idx="337">
                  <c:v>1.71</c:v>
                </c:pt>
                <c:pt idx="338">
                  <c:v>0.81200000000000006</c:v>
                </c:pt>
                <c:pt idx="339">
                  <c:v>1.863</c:v>
                </c:pt>
                <c:pt idx="340">
                  <c:v>0.34300000000000003</c:v>
                </c:pt>
                <c:pt idx="341">
                  <c:v>8.5999999999999993E-2</c:v>
                </c:pt>
                <c:pt idx="342">
                  <c:v>6.0999999999999999E-2</c:v>
                </c:pt>
                <c:pt idx="343">
                  <c:v>0.45100000000000001</c:v>
                </c:pt>
                <c:pt idx="344">
                  <c:v>0.13200000000000001</c:v>
                </c:pt>
                <c:pt idx="345">
                  <c:v>6.0999999999999999E-2</c:v>
                </c:pt>
                <c:pt idx="346">
                  <c:v>7.4999999999999997E-2</c:v>
                </c:pt>
                <c:pt idx="347">
                  <c:v>0.111</c:v>
                </c:pt>
                <c:pt idx="348">
                  <c:v>0.106</c:v>
                </c:pt>
                <c:pt idx="349">
                  <c:v>1.998</c:v>
                </c:pt>
                <c:pt idx="350">
                  <c:v>0.93300000000000005</c:v>
                </c:pt>
                <c:pt idx="351">
                  <c:v>0.48</c:v>
                </c:pt>
                <c:pt idx="352">
                  <c:v>0.123</c:v>
                </c:pt>
                <c:pt idx="353">
                  <c:v>3.6480000000000001</c:v>
                </c:pt>
                <c:pt idx="354">
                  <c:v>14.872</c:v>
                </c:pt>
                <c:pt idx="355">
                  <c:v>3.9740000000000002</c:v>
                </c:pt>
                <c:pt idx="356">
                  <c:v>3.371</c:v>
                </c:pt>
                <c:pt idx="357">
                  <c:v>0.10100000000000001</c:v>
                </c:pt>
                <c:pt idx="358">
                  <c:v>0.11799999999999999</c:v>
                </c:pt>
                <c:pt idx="359">
                  <c:v>3.3610000000000002</c:v>
                </c:pt>
                <c:pt idx="360">
                  <c:v>0.96599999999999997</c:v>
                </c:pt>
                <c:pt idx="361">
                  <c:v>3.2000000000000001E-2</c:v>
                </c:pt>
                <c:pt idx="362">
                  <c:v>8.1000000000000003E-2</c:v>
                </c:pt>
                <c:pt idx="363">
                  <c:v>7.1999999999999995E-2</c:v>
                </c:pt>
                <c:pt idx="364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1-404F-B147-C6CE6D0209BD}"/>
            </c:ext>
          </c:extLst>
        </c:ser>
        <c:ser>
          <c:idx val="3"/>
          <c:order val="4"/>
          <c:tx>
            <c:v>STOK</c:v>
          </c:tx>
          <c:spPr>
            <a:ln w="15875"/>
          </c:spPr>
          <c:marker>
            <c:symbol val="x"/>
            <c:size val="4"/>
          </c:marker>
          <c:cat>
            <c:numRef>
              <c:f>'Daten STOB'!$A$12:$A$376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'Daten STOK'!$D$12:$D$376</c:f>
              <c:numCache>
                <c:formatCode>0.00</c:formatCode>
                <c:ptCount val="365"/>
                <c:pt idx="14">
                  <c:v>0.24</c:v>
                </c:pt>
                <c:pt idx="15">
                  <c:v>0.18</c:v>
                </c:pt>
                <c:pt idx="16">
                  <c:v>0.15</c:v>
                </c:pt>
                <c:pt idx="17">
                  <c:v>0.19</c:v>
                </c:pt>
                <c:pt idx="18">
                  <c:v>0.04</c:v>
                </c:pt>
                <c:pt idx="19">
                  <c:v>7.0000000000000007E-2</c:v>
                </c:pt>
                <c:pt idx="20">
                  <c:v>0.03</c:v>
                </c:pt>
                <c:pt idx="21">
                  <c:v>0.19</c:v>
                </c:pt>
                <c:pt idx="22">
                  <c:v>1.22</c:v>
                </c:pt>
                <c:pt idx="23">
                  <c:v>0.23</c:v>
                </c:pt>
                <c:pt idx="24">
                  <c:v>0.49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0.06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0.36</c:v>
                </c:pt>
                <c:pt idx="31">
                  <c:v>1.5</c:v>
                </c:pt>
                <c:pt idx="32">
                  <c:v>0.3</c:v>
                </c:pt>
                <c:pt idx="33">
                  <c:v>0.2</c:v>
                </c:pt>
                <c:pt idx="34">
                  <c:v>0.18</c:v>
                </c:pt>
                <c:pt idx="35">
                  <c:v>1.28</c:v>
                </c:pt>
                <c:pt idx="36">
                  <c:v>0.95</c:v>
                </c:pt>
                <c:pt idx="37">
                  <c:v>0.19</c:v>
                </c:pt>
                <c:pt idx="38">
                  <c:v>0.22</c:v>
                </c:pt>
                <c:pt idx="39">
                  <c:v>0.21</c:v>
                </c:pt>
                <c:pt idx="40">
                  <c:v>0.24</c:v>
                </c:pt>
                <c:pt idx="41">
                  <c:v>66.540000000000006</c:v>
                </c:pt>
                <c:pt idx="42">
                  <c:v>5.88</c:v>
                </c:pt>
                <c:pt idx="43">
                  <c:v>0.44</c:v>
                </c:pt>
                <c:pt idx="44">
                  <c:v>0.72</c:v>
                </c:pt>
                <c:pt idx="45">
                  <c:v>0.107</c:v>
                </c:pt>
                <c:pt idx="46">
                  <c:v>0.109</c:v>
                </c:pt>
                <c:pt idx="47">
                  <c:v>6.6000000000000003E-2</c:v>
                </c:pt>
                <c:pt idx="48">
                  <c:v>0.09</c:v>
                </c:pt>
                <c:pt idx="49">
                  <c:v>0.06</c:v>
                </c:pt>
                <c:pt idx="50">
                  <c:v>0.15</c:v>
                </c:pt>
                <c:pt idx="51">
                  <c:v>8.32</c:v>
                </c:pt>
                <c:pt idx="52">
                  <c:v>1.1000000000000001</c:v>
                </c:pt>
                <c:pt idx="53">
                  <c:v>0.16</c:v>
                </c:pt>
                <c:pt idx="54">
                  <c:v>0.12</c:v>
                </c:pt>
                <c:pt idx="55">
                  <c:v>0.24</c:v>
                </c:pt>
                <c:pt idx="56">
                  <c:v>1.64</c:v>
                </c:pt>
                <c:pt idx="57">
                  <c:v>5.34</c:v>
                </c:pt>
                <c:pt idx="58">
                  <c:v>29.5</c:v>
                </c:pt>
                <c:pt idx="59">
                  <c:v>18.77</c:v>
                </c:pt>
                <c:pt idx="60">
                  <c:v>6.93</c:v>
                </c:pt>
                <c:pt idx="61">
                  <c:v>10.75</c:v>
                </c:pt>
                <c:pt idx="62">
                  <c:v>16.8</c:v>
                </c:pt>
                <c:pt idx="63">
                  <c:v>15.58</c:v>
                </c:pt>
                <c:pt idx="64">
                  <c:v>53.64</c:v>
                </c:pt>
                <c:pt idx="65">
                  <c:v>25.37</c:v>
                </c:pt>
                <c:pt idx="66">
                  <c:v>19.559999999999999</c:v>
                </c:pt>
                <c:pt idx="67">
                  <c:v>0.33</c:v>
                </c:pt>
                <c:pt idx="68">
                  <c:v>0.18</c:v>
                </c:pt>
                <c:pt idx="69">
                  <c:v>0.09</c:v>
                </c:pt>
                <c:pt idx="70">
                  <c:v>0.04</c:v>
                </c:pt>
                <c:pt idx="71">
                  <c:v>0.05</c:v>
                </c:pt>
                <c:pt idx="72">
                  <c:v>0.2</c:v>
                </c:pt>
                <c:pt idx="73">
                  <c:v>0.1</c:v>
                </c:pt>
                <c:pt idx="74">
                  <c:v>0.19600000000000001</c:v>
                </c:pt>
                <c:pt idx="75">
                  <c:v>0.61599999999999999</c:v>
                </c:pt>
                <c:pt idx="76">
                  <c:v>0.126</c:v>
                </c:pt>
                <c:pt idx="77">
                  <c:v>5.77</c:v>
                </c:pt>
                <c:pt idx="78">
                  <c:v>23.428000000000001</c:v>
                </c:pt>
                <c:pt idx="79">
                  <c:v>0.11</c:v>
                </c:pt>
                <c:pt idx="80">
                  <c:v>0.27700000000000002</c:v>
                </c:pt>
                <c:pt idx="81">
                  <c:v>1.1060000000000001</c:v>
                </c:pt>
                <c:pt idx="82">
                  <c:v>3.331</c:v>
                </c:pt>
                <c:pt idx="83">
                  <c:v>2.9079999999999999</c:v>
                </c:pt>
                <c:pt idx="84">
                  <c:v>0.106</c:v>
                </c:pt>
                <c:pt idx="85">
                  <c:v>9.0999999999999998E-2</c:v>
                </c:pt>
                <c:pt idx="86">
                  <c:v>9.1999999999999998E-2</c:v>
                </c:pt>
                <c:pt idx="87">
                  <c:v>0.24</c:v>
                </c:pt>
                <c:pt idx="88">
                  <c:v>8.0069999999999997</c:v>
                </c:pt>
                <c:pt idx="89">
                  <c:v>3.5059999999999998</c:v>
                </c:pt>
                <c:pt idx="90">
                  <c:v>0.68300000000000005</c:v>
                </c:pt>
                <c:pt idx="91">
                  <c:v>0.105</c:v>
                </c:pt>
                <c:pt idx="92">
                  <c:v>0.34100000000000003</c:v>
                </c:pt>
                <c:pt idx="93">
                  <c:v>0.13600000000000001</c:v>
                </c:pt>
                <c:pt idx="94">
                  <c:v>0.17499999999999999</c:v>
                </c:pt>
                <c:pt idx="95">
                  <c:v>9.4E-2</c:v>
                </c:pt>
                <c:pt idx="96">
                  <c:v>0.19</c:v>
                </c:pt>
                <c:pt idx="97">
                  <c:v>0.33800000000000002</c:v>
                </c:pt>
                <c:pt idx="98">
                  <c:v>0.51900000000000002</c:v>
                </c:pt>
                <c:pt idx="99">
                  <c:v>0.872</c:v>
                </c:pt>
                <c:pt idx="100">
                  <c:v>8.5000000000000006E-2</c:v>
                </c:pt>
                <c:pt idx="101">
                  <c:v>0.43099999999999999</c:v>
                </c:pt>
                <c:pt idx="102">
                  <c:v>0.754</c:v>
                </c:pt>
                <c:pt idx="103">
                  <c:v>2.3650000000000002</c:v>
                </c:pt>
                <c:pt idx="104">
                  <c:v>3.1070000000000002</c:v>
                </c:pt>
                <c:pt idx="105">
                  <c:v>4.476</c:v>
                </c:pt>
                <c:pt idx="106">
                  <c:v>5.3639999999999999</c:v>
                </c:pt>
                <c:pt idx="107">
                  <c:v>7.1459999999999999</c:v>
                </c:pt>
                <c:pt idx="108">
                  <c:v>3.411</c:v>
                </c:pt>
                <c:pt idx="109">
                  <c:v>3.32</c:v>
                </c:pt>
                <c:pt idx="110">
                  <c:v>0.85499999999999998</c:v>
                </c:pt>
                <c:pt idx="111">
                  <c:v>3.6509999999999998</c:v>
                </c:pt>
                <c:pt idx="112">
                  <c:v>4.9329999999999998</c:v>
                </c:pt>
                <c:pt idx="113">
                  <c:v>6.8250000000000002</c:v>
                </c:pt>
                <c:pt idx="114">
                  <c:v>0.59699999999999998</c:v>
                </c:pt>
                <c:pt idx="115">
                  <c:v>13.17</c:v>
                </c:pt>
                <c:pt idx="116">
                  <c:v>7.56</c:v>
                </c:pt>
                <c:pt idx="117">
                  <c:v>6.1440000000000001</c:v>
                </c:pt>
                <c:pt idx="118">
                  <c:v>0.123</c:v>
                </c:pt>
                <c:pt idx="119">
                  <c:v>0.182</c:v>
                </c:pt>
                <c:pt idx="120">
                  <c:v>0.25900000000000001</c:v>
                </c:pt>
                <c:pt idx="121">
                  <c:v>0.13300000000000001</c:v>
                </c:pt>
                <c:pt idx="122">
                  <c:v>6.3730000000000002</c:v>
                </c:pt>
                <c:pt idx="123">
                  <c:v>0.114</c:v>
                </c:pt>
                <c:pt idx="124">
                  <c:v>7.5999999999999998E-2</c:v>
                </c:pt>
                <c:pt idx="125">
                  <c:v>7.2999999999999995E-2</c:v>
                </c:pt>
                <c:pt idx="126">
                  <c:v>0.82699999999999996</c:v>
                </c:pt>
                <c:pt idx="127">
                  <c:v>0.57299999999999995</c:v>
                </c:pt>
                <c:pt idx="128">
                  <c:v>0.106</c:v>
                </c:pt>
                <c:pt idx="129">
                  <c:v>5.1999999999999998E-2</c:v>
                </c:pt>
                <c:pt idx="130">
                  <c:v>0.33100000000000002</c:v>
                </c:pt>
                <c:pt idx="131">
                  <c:v>0.44700000000000001</c:v>
                </c:pt>
                <c:pt idx="132">
                  <c:v>1.91</c:v>
                </c:pt>
                <c:pt idx="133">
                  <c:v>0.71199999999999997</c:v>
                </c:pt>
                <c:pt idx="134">
                  <c:v>5.5E-2</c:v>
                </c:pt>
                <c:pt idx="135">
                  <c:v>6.2E-2</c:v>
                </c:pt>
                <c:pt idx="136">
                  <c:v>6.7000000000000004E-2</c:v>
                </c:pt>
                <c:pt idx="137">
                  <c:v>0.104</c:v>
                </c:pt>
                <c:pt idx="138">
                  <c:v>8.4000000000000005E-2</c:v>
                </c:pt>
                <c:pt idx="139">
                  <c:v>7.4999999999999997E-2</c:v>
                </c:pt>
                <c:pt idx="140">
                  <c:v>7.9000000000000001E-2</c:v>
                </c:pt>
                <c:pt idx="141">
                  <c:v>5.2999999999999999E-2</c:v>
                </c:pt>
                <c:pt idx="142">
                  <c:v>4.2999999999999997E-2</c:v>
                </c:pt>
                <c:pt idx="143">
                  <c:v>4.2999999999999997E-2</c:v>
                </c:pt>
                <c:pt idx="144">
                  <c:v>6.0999999999999999E-2</c:v>
                </c:pt>
                <c:pt idx="145">
                  <c:v>0.08</c:v>
                </c:pt>
                <c:pt idx="146">
                  <c:v>0.152</c:v>
                </c:pt>
                <c:pt idx="147">
                  <c:v>1.0389999999999999</c:v>
                </c:pt>
                <c:pt idx="148">
                  <c:v>8.1059999999999999</c:v>
                </c:pt>
                <c:pt idx="149">
                  <c:v>5.641</c:v>
                </c:pt>
                <c:pt idx="150">
                  <c:v>9.3369999999999997</c:v>
                </c:pt>
                <c:pt idx="151">
                  <c:v>7.12</c:v>
                </c:pt>
                <c:pt idx="152">
                  <c:v>5.3230000000000004</c:v>
                </c:pt>
                <c:pt idx="153">
                  <c:v>0.55400000000000005</c:v>
                </c:pt>
                <c:pt idx="154">
                  <c:v>1.0660000000000001</c:v>
                </c:pt>
                <c:pt idx="155">
                  <c:v>0.161</c:v>
                </c:pt>
                <c:pt idx="156">
                  <c:v>0.114</c:v>
                </c:pt>
                <c:pt idx="157">
                  <c:v>1.633</c:v>
                </c:pt>
                <c:pt idx="158">
                  <c:v>4.1360000000000001</c:v>
                </c:pt>
                <c:pt idx="159">
                  <c:v>1.365</c:v>
                </c:pt>
                <c:pt idx="160">
                  <c:v>0.86899999999999999</c:v>
                </c:pt>
                <c:pt idx="161">
                  <c:v>0.28999999999999998</c:v>
                </c:pt>
                <c:pt idx="162">
                  <c:v>3.218</c:v>
                </c:pt>
                <c:pt idx="163">
                  <c:v>13.771000000000001</c:v>
                </c:pt>
                <c:pt idx="164">
                  <c:v>3.6659999999999999</c:v>
                </c:pt>
                <c:pt idx="165">
                  <c:v>1.899</c:v>
                </c:pt>
                <c:pt idx="166">
                  <c:v>3.1709999999999998</c:v>
                </c:pt>
                <c:pt idx="167">
                  <c:v>2.3380000000000001</c:v>
                </c:pt>
                <c:pt idx="168">
                  <c:v>1.2210000000000001</c:v>
                </c:pt>
                <c:pt idx="169">
                  <c:v>0.20899999999999999</c:v>
                </c:pt>
                <c:pt idx="170">
                  <c:v>0.11</c:v>
                </c:pt>
                <c:pt idx="171">
                  <c:v>9.9000000000000005E-2</c:v>
                </c:pt>
                <c:pt idx="172">
                  <c:v>4.4999999999999998E-2</c:v>
                </c:pt>
                <c:pt idx="173">
                  <c:v>0.106</c:v>
                </c:pt>
                <c:pt idx="174">
                  <c:v>0.43</c:v>
                </c:pt>
                <c:pt idx="175">
                  <c:v>0.99199999999999999</c:v>
                </c:pt>
                <c:pt idx="176">
                  <c:v>11.396000000000001</c:v>
                </c:pt>
                <c:pt idx="177">
                  <c:v>8.6470000000000002</c:v>
                </c:pt>
                <c:pt idx="178">
                  <c:v>9.6170000000000009</c:v>
                </c:pt>
                <c:pt idx="179">
                  <c:v>0.33</c:v>
                </c:pt>
                <c:pt idx="180">
                  <c:v>2.3E-2</c:v>
                </c:pt>
                <c:pt idx="181">
                  <c:v>0.74099999999999999</c:v>
                </c:pt>
                <c:pt idx="182">
                  <c:v>2.39</c:v>
                </c:pt>
                <c:pt idx="183">
                  <c:v>5.2610000000000001</c:v>
                </c:pt>
                <c:pt idx="184">
                  <c:v>1.61</c:v>
                </c:pt>
                <c:pt idx="185">
                  <c:v>9.6000000000000002E-2</c:v>
                </c:pt>
                <c:pt idx="186">
                  <c:v>0.26200000000000001</c:v>
                </c:pt>
                <c:pt idx="187">
                  <c:v>0.254</c:v>
                </c:pt>
                <c:pt idx="188">
                  <c:v>2.8050000000000002</c:v>
                </c:pt>
                <c:pt idx="189">
                  <c:v>0.39900000000000002</c:v>
                </c:pt>
                <c:pt idx="190">
                  <c:v>1.6819999999999999</c:v>
                </c:pt>
                <c:pt idx="191">
                  <c:v>0.82699999999999996</c:v>
                </c:pt>
                <c:pt idx="192">
                  <c:v>7.25</c:v>
                </c:pt>
                <c:pt idx="193">
                  <c:v>0.66500000000000004</c:v>
                </c:pt>
                <c:pt idx="194">
                  <c:v>0.28599999999999998</c:v>
                </c:pt>
                <c:pt idx="195">
                  <c:v>2.9000000000000001E-2</c:v>
                </c:pt>
                <c:pt idx="196">
                  <c:v>7.6999999999999999E-2</c:v>
                </c:pt>
                <c:pt idx="197">
                  <c:v>0.114</c:v>
                </c:pt>
                <c:pt idx="198">
                  <c:v>0.16800000000000001</c:v>
                </c:pt>
                <c:pt idx="199">
                  <c:v>0.35399999999999998</c:v>
                </c:pt>
                <c:pt idx="200">
                  <c:v>0.25</c:v>
                </c:pt>
                <c:pt idx="201">
                  <c:v>0.32200000000000001</c:v>
                </c:pt>
                <c:pt idx="202">
                  <c:v>0.41599999999999998</c:v>
                </c:pt>
                <c:pt idx="203">
                  <c:v>0.39600000000000002</c:v>
                </c:pt>
                <c:pt idx="204">
                  <c:v>0.28799999999999998</c:v>
                </c:pt>
                <c:pt idx="205">
                  <c:v>6.6000000000000003E-2</c:v>
                </c:pt>
                <c:pt idx="206">
                  <c:v>3.5999999999999997E-2</c:v>
                </c:pt>
                <c:pt idx="207">
                  <c:v>7.0999999999999994E-2</c:v>
                </c:pt>
                <c:pt idx="208">
                  <c:v>3.5999999999999997E-2</c:v>
                </c:pt>
                <c:pt idx="209">
                  <c:v>2.9000000000000001E-2</c:v>
                </c:pt>
                <c:pt idx="210">
                  <c:v>5.6000000000000001E-2</c:v>
                </c:pt>
                <c:pt idx="211">
                  <c:v>4.1000000000000002E-2</c:v>
                </c:pt>
                <c:pt idx="212">
                  <c:v>5.8999999999999997E-2</c:v>
                </c:pt>
                <c:pt idx="213">
                  <c:v>7.0000000000000007E-2</c:v>
                </c:pt>
                <c:pt idx="214">
                  <c:v>8.8999999999999996E-2</c:v>
                </c:pt>
                <c:pt idx="215">
                  <c:v>9.9000000000000005E-2</c:v>
                </c:pt>
                <c:pt idx="216">
                  <c:v>7.4999999999999997E-2</c:v>
                </c:pt>
                <c:pt idx="217">
                  <c:v>2.3E-2</c:v>
                </c:pt>
                <c:pt idx="218">
                  <c:v>2.4E-2</c:v>
                </c:pt>
                <c:pt idx="219">
                  <c:v>1.2E-2</c:v>
                </c:pt>
                <c:pt idx="220">
                  <c:v>3.5000000000000003E-2</c:v>
                </c:pt>
                <c:pt idx="221">
                  <c:v>0.04</c:v>
                </c:pt>
                <c:pt idx="222">
                  <c:v>0.13300000000000001</c:v>
                </c:pt>
                <c:pt idx="223">
                  <c:v>0.157</c:v>
                </c:pt>
                <c:pt idx="224">
                  <c:v>0.59199999999999997</c:v>
                </c:pt>
                <c:pt idx="225">
                  <c:v>0.36099999999999999</c:v>
                </c:pt>
                <c:pt idx="226">
                  <c:v>7.2999999999999995E-2</c:v>
                </c:pt>
                <c:pt idx="227">
                  <c:v>4.7E-2</c:v>
                </c:pt>
                <c:pt idx="228">
                  <c:v>0.15</c:v>
                </c:pt>
                <c:pt idx="229">
                  <c:v>9.7000000000000003E-2</c:v>
                </c:pt>
                <c:pt idx="230">
                  <c:v>0.14299999999999999</c:v>
                </c:pt>
                <c:pt idx="231">
                  <c:v>0.121</c:v>
                </c:pt>
                <c:pt idx="232">
                  <c:v>0.152</c:v>
                </c:pt>
                <c:pt idx="233">
                  <c:v>7.2999999999999995E-2</c:v>
                </c:pt>
                <c:pt idx="234">
                  <c:v>9.7000000000000003E-2</c:v>
                </c:pt>
                <c:pt idx="235">
                  <c:v>0.17599999999999999</c:v>
                </c:pt>
                <c:pt idx="236">
                  <c:v>0.251</c:v>
                </c:pt>
                <c:pt idx="237">
                  <c:v>7.1999999999999995E-2</c:v>
                </c:pt>
                <c:pt idx="238">
                  <c:v>4.4999999999999998E-2</c:v>
                </c:pt>
                <c:pt idx="239">
                  <c:v>6.3E-2</c:v>
                </c:pt>
                <c:pt idx="240">
                  <c:v>5.0999999999999997E-2</c:v>
                </c:pt>
                <c:pt idx="241">
                  <c:v>0.11799999999999999</c:v>
                </c:pt>
                <c:pt idx="242">
                  <c:v>0.121</c:v>
                </c:pt>
                <c:pt idx="243">
                  <c:v>6.6000000000000003E-2</c:v>
                </c:pt>
                <c:pt idx="244">
                  <c:v>0.188</c:v>
                </c:pt>
                <c:pt idx="245">
                  <c:v>0.17199999999999999</c:v>
                </c:pt>
                <c:pt idx="246">
                  <c:v>0.23699999999999999</c:v>
                </c:pt>
                <c:pt idx="247">
                  <c:v>0.189</c:v>
                </c:pt>
                <c:pt idx="248">
                  <c:v>0.24</c:v>
                </c:pt>
                <c:pt idx="249">
                  <c:v>0.251</c:v>
                </c:pt>
                <c:pt idx="250">
                  <c:v>0.28000000000000003</c:v>
                </c:pt>
                <c:pt idx="251">
                  <c:v>0.115</c:v>
                </c:pt>
                <c:pt idx="252">
                  <c:v>0.06</c:v>
                </c:pt>
                <c:pt idx="253">
                  <c:v>0.36699999999999999</c:v>
                </c:pt>
                <c:pt idx="254">
                  <c:v>0.192</c:v>
                </c:pt>
                <c:pt idx="255">
                  <c:v>0.14399999999999999</c:v>
                </c:pt>
                <c:pt idx="256">
                  <c:v>0.106</c:v>
                </c:pt>
                <c:pt idx="257">
                  <c:v>5.8000000000000003E-2</c:v>
                </c:pt>
                <c:pt idx="258">
                  <c:v>0.13500000000000001</c:v>
                </c:pt>
                <c:pt idx="259">
                  <c:v>0.27900000000000003</c:v>
                </c:pt>
                <c:pt idx="260">
                  <c:v>0.23</c:v>
                </c:pt>
                <c:pt idx="261">
                  <c:v>0.157</c:v>
                </c:pt>
                <c:pt idx="262">
                  <c:v>0.28699999999999998</c:v>
                </c:pt>
                <c:pt idx="263">
                  <c:v>0.249</c:v>
                </c:pt>
                <c:pt idx="264">
                  <c:v>0.41399999999999998</c:v>
                </c:pt>
                <c:pt idx="265">
                  <c:v>0.10299999999999999</c:v>
                </c:pt>
                <c:pt idx="266">
                  <c:v>7.6999999999999999E-2</c:v>
                </c:pt>
                <c:pt idx="267">
                  <c:v>0.74</c:v>
                </c:pt>
                <c:pt idx="268">
                  <c:v>7.6999999999999999E-2</c:v>
                </c:pt>
                <c:pt idx="269">
                  <c:v>7.0000000000000007E-2</c:v>
                </c:pt>
                <c:pt idx="270">
                  <c:v>0.14399999999999999</c:v>
                </c:pt>
                <c:pt idx="271">
                  <c:v>5.7000000000000002E-2</c:v>
                </c:pt>
                <c:pt idx="272">
                  <c:v>9.4E-2</c:v>
                </c:pt>
                <c:pt idx="273">
                  <c:v>6.7000000000000004E-2</c:v>
                </c:pt>
                <c:pt idx="274">
                  <c:v>6.2E-2</c:v>
                </c:pt>
                <c:pt idx="275">
                  <c:v>4.9000000000000002E-2</c:v>
                </c:pt>
                <c:pt idx="276">
                  <c:v>4.2000000000000003E-2</c:v>
                </c:pt>
                <c:pt idx="277">
                  <c:v>0.05</c:v>
                </c:pt>
                <c:pt idx="278">
                  <c:v>7.6999999999999999E-2</c:v>
                </c:pt>
                <c:pt idx="279">
                  <c:v>0.70799999999999996</c:v>
                </c:pt>
                <c:pt idx="280">
                  <c:v>0.41</c:v>
                </c:pt>
                <c:pt idx="281">
                  <c:v>0.57499999999999996</c:v>
                </c:pt>
                <c:pt idx="282">
                  <c:v>0.40500000000000003</c:v>
                </c:pt>
                <c:pt idx="283">
                  <c:v>0.17599999999999999</c:v>
                </c:pt>
                <c:pt idx="284">
                  <c:v>0.20699999999999999</c:v>
                </c:pt>
                <c:pt idx="285">
                  <c:v>3.1349999999999998</c:v>
                </c:pt>
                <c:pt idx="286">
                  <c:v>0.115</c:v>
                </c:pt>
                <c:pt idx="287">
                  <c:v>12.022</c:v>
                </c:pt>
                <c:pt idx="288">
                  <c:v>2.58</c:v>
                </c:pt>
                <c:pt idx="289">
                  <c:v>19.052</c:v>
                </c:pt>
                <c:pt idx="290">
                  <c:v>13.353</c:v>
                </c:pt>
                <c:pt idx="291">
                  <c:v>6.9000000000000006E-2</c:v>
                </c:pt>
                <c:pt idx="292">
                  <c:v>6.4000000000000001E-2</c:v>
                </c:pt>
                <c:pt idx="293">
                  <c:v>4.5999999999999999E-2</c:v>
                </c:pt>
                <c:pt idx="294">
                  <c:v>8.1000000000000003E-2</c:v>
                </c:pt>
                <c:pt idx="295">
                  <c:v>5.8840000000000003</c:v>
                </c:pt>
                <c:pt idx="296">
                  <c:v>7.694</c:v>
                </c:pt>
                <c:pt idx="297">
                  <c:v>3.23</c:v>
                </c:pt>
                <c:pt idx="298">
                  <c:v>4.9000000000000002E-2</c:v>
                </c:pt>
                <c:pt idx="299">
                  <c:v>0.65100000000000002</c:v>
                </c:pt>
                <c:pt idx="300">
                  <c:v>0.25700000000000001</c:v>
                </c:pt>
                <c:pt idx="301">
                  <c:v>0.08</c:v>
                </c:pt>
                <c:pt idx="302">
                  <c:v>4.1000000000000002E-2</c:v>
                </c:pt>
                <c:pt idx="303">
                  <c:v>9.7000000000000003E-2</c:v>
                </c:pt>
                <c:pt idx="304">
                  <c:v>0.13300000000000001</c:v>
                </c:pt>
                <c:pt idx="305">
                  <c:v>3.5999999999999997E-2</c:v>
                </c:pt>
                <c:pt idx="306">
                  <c:v>0.86399999999999999</c:v>
                </c:pt>
                <c:pt idx="307">
                  <c:v>0.14499999999999999</c:v>
                </c:pt>
                <c:pt idx="308">
                  <c:v>0.104</c:v>
                </c:pt>
                <c:pt idx="309">
                  <c:v>8.5999999999999993E-2</c:v>
                </c:pt>
                <c:pt idx="310">
                  <c:v>6.9000000000000006E-2</c:v>
                </c:pt>
                <c:pt idx="311">
                  <c:v>0.97099999999999997</c:v>
                </c:pt>
                <c:pt idx="312">
                  <c:v>0.78200000000000003</c:v>
                </c:pt>
                <c:pt idx="313">
                  <c:v>1.901</c:v>
                </c:pt>
                <c:pt idx="314">
                  <c:v>4.4109999999999996</c:v>
                </c:pt>
                <c:pt idx="315">
                  <c:v>14.851000000000001</c:v>
                </c:pt>
                <c:pt idx="316">
                  <c:v>9.8000000000000004E-2</c:v>
                </c:pt>
                <c:pt idx="317">
                  <c:v>0.28499999999999998</c:v>
                </c:pt>
                <c:pt idx="318">
                  <c:v>0.23599999999999999</c:v>
                </c:pt>
                <c:pt idx="319">
                  <c:v>0.183</c:v>
                </c:pt>
                <c:pt idx="320">
                  <c:v>0.111</c:v>
                </c:pt>
                <c:pt idx="321">
                  <c:v>0.14399999999999999</c:v>
                </c:pt>
                <c:pt idx="322">
                  <c:v>0.126</c:v>
                </c:pt>
                <c:pt idx="323">
                  <c:v>1.573</c:v>
                </c:pt>
                <c:pt idx="324">
                  <c:v>9.4939999999999998</c:v>
                </c:pt>
                <c:pt idx="325">
                  <c:v>12.409000000000001</c:v>
                </c:pt>
                <c:pt idx="326">
                  <c:v>4.4530000000000003</c:v>
                </c:pt>
                <c:pt idx="327">
                  <c:v>6.4480000000000004</c:v>
                </c:pt>
                <c:pt idx="328">
                  <c:v>2.3570000000000002</c:v>
                </c:pt>
                <c:pt idx="329">
                  <c:v>7.6999999999999999E-2</c:v>
                </c:pt>
                <c:pt idx="330">
                  <c:v>0.746</c:v>
                </c:pt>
                <c:pt idx="331">
                  <c:v>12.506</c:v>
                </c:pt>
                <c:pt idx="332">
                  <c:v>0.11600000000000001</c:v>
                </c:pt>
                <c:pt idx="333">
                  <c:v>6.2E-2</c:v>
                </c:pt>
                <c:pt idx="334">
                  <c:v>2.9000000000000001E-2</c:v>
                </c:pt>
                <c:pt idx="335">
                  <c:v>0.14199999999999999</c:v>
                </c:pt>
                <c:pt idx="336">
                  <c:v>5.1999999999999998E-2</c:v>
                </c:pt>
                <c:pt idx="337">
                  <c:v>1.5920000000000001</c:v>
                </c:pt>
                <c:pt idx="338">
                  <c:v>0.89100000000000001</c:v>
                </c:pt>
                <c:pt idx="339">
                  <c:v>1.85</c:v>
                </c:pt>
                <c:pt idx="340">
                  <c:v>0.32100000000000001</c:v>
                </c:pt>
                <c:pt idx="341">
                  <c:v>6.2E-2</c:v>
                </c:pt>
                <c:pt idx="342">
                  <c:v>5.0999999999999997E-2</c:v>
                </c:pt>
                <c:pt idx="343">
                  <c:v>0.50900000000000001</c:v>
                </c:pt>
                <c:pt idx="344">
                  <c:v>0.124</c:v>
                </c:pt>
                <c:pt idx="345">
                  <c:v>5.8999999999999997E-2</c:v>
                </c:pt>
                <c:pt idx="346">
                  <c:v>6.7000000000000004E-2</c:v>
                </c:pt>
                <c:pt idx="347">
                  <c:v>0.10299999999999999</c:v>
                </c:pt>
                <c:pt idx="348">
                  <c:v>9.2999999999999999E-2</c:v>
                </c:pt>
                <c:pt idx="349">
                  <c:v>1.159</c:v>
                </c:pt>
                <c:pt idx="350">
                  <c:v>0.66500000000000004</c:v>
                </c:pt>
                <c:pt idx="351">
                  <c:v>0.51400000000000001</c:v>
                </c:pt>
                <c:pt idx="352">
                  <c:v>0.23</c:v>
                </c:pt>
                <c:pt idx="353">
                  <c:v>1.22</c:v>
                </c:pt>
                <c:pt idx="354">
                  <c:v>7.7530000000000001</c:v>
                </c:pt>
                <c:pt idx="355">
                  <c:v>1.524</c:v>
                </c:pt>
                <c:pt idx="356">
                  <c:v>1.64</c:v>
                </c:pt>
                <c:pt idx="357">
                  <c:v>9.5000000000000001E-2</c:v>
                </c:pt>
                <c:pt idx="358">
                  <c:v>0.11899999999999999</c:v>
                </c:pt>
                <c:pt idx="359">
                  <c:v>4.657</c:v>
                </c:pt>
                <c:pt idx="360">
                  <c:v>0.39800000000000002</c:v>
                </c:pt>
                <c:pt idx="361">
                  <c:v>2.3E-2</c:v>
                </c:pt>
                <c:pt idx="362">
                  <c:v>8.3000000000000004E-2</c:v>
                </c:pt>
                <c:pt idx="363">
                  <c:v>5.6000000000000001E-2</c:v>
                </c:pt>
                <c:pt idx="364">
                  <c:v>4.7E-2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5D1-404F-B147-C6CE6D02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  <c:extLst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7"/>
        <c:majorTimeUnit val="days"/>
      </c:dateAx>
      <c:valAx>
        <c:axId val="529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76683159907723"/>
          <c:y val="9.2773109243697485E-2"/>
          <c:w val="0.47438090071726419"/>
          <c:h val="4.3195306469044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43</xdr:row>
      <xdr:rowOff>157860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2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0.00557</cdr:x>
      <cdr:y>0.93838</cdr:y>
    </cdr:from>
    <cdr:to>
      <cdr:x>0.09978</cdr:x>
      <cdr:y>0.98356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318125"/>
          <a:ext cx="859661" cy="25605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0.01183</cdr:x>
      <cdr:y>0.93838</cdr:y>
    </cdr:from>
    <cdr:to>
      <cdr:x>0.10604</cdr:x>
      <cdr:y>0.98356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5318125"/>
          <a:ext cx="859661" cy="25605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</cdr:x>
      <cdr:y>0.94342</cdr:y>
    </cdr:from>
    <cdr:to>
      <cdr:x>0.10291</cdr:x>
      <cdr:y>0.9886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375" y="5346700"/>
          <a:ext cx="859661" cy="2560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B26" sqref="B26"/>
    </sheetView>
  </sheetViews>
  <sheetFormatPr baseColWidth="10" defaultRowHeight="12.75" x14ac:dyDescent="0.2"/>
  <cols>
    <col min="1" max="1" width="18.5703125" customWidth="1"/>
    <col min="2" max="2" width="61.42578125" customWidth="1"/>
    <col min="8" max="8" width="57" customWidth="1"/>
  </cols>
  <sheetData>
    <row r="1" spans="1:6" ht="15.75" x14ac:dyDescent="0.25">
      <c r="A1" s="1" t="s">
        <v>6</v>
      </c>
      <c r="F1" s="2"/>
    </row>
    <row r="3" spans="1:6" x14ac:dyDescent="0.2">
      <c r="A3" s="4" t="s">
        <v>28</v>
      </c>
      <c r="B3" s="4"/>
    </row>
    <row r="4" spans="1:6" x14ac:dyDescent="0.2">
      <c r="A4" s="4"/>
      <c r="B4" s="4"/>
    </row>
    <row r="5" spans="1:6" x14ac:dyDescent="0.2">
      <c r="A5" s="4" t="s">
        <v>29</v>
      </c>
      <c r="B5" s="4"/>
    </row>
    <row r="6" spans="1:6" x14ac:dyDescent="0.2">
      <c r="A6" s="4" t="s">
        <v>30</v>
      </c>
      <c r="B6" s="4"/>
    </row>
    <row r="7" spans="1:6" x14ac:dyDescent="0.2">
      <c r="A7" s="4" t="s">
        <v>31</v>
      </c>
      <c r="B7" s="4"/>
    </row>
    <row r="8" spans="1:6" x14ac:dyDescent="0.2">
      <c r="A8" s="4" t="s">
        <v>33</v>
      </c>
      <c r="B8" s="4"/>
    </row>
    <row r="10" spans="1:6" x14ac:dyDescent="0.2">
      <c r="A10" s="4" t="s">
        <v>8</v>
      </c>
      <c r="B10" s="98" t="s">
        <v>91</v>
      </c>
    </row>
    <row r="11" spans="1:6" x14ac:dyDescent="0.2">
      <c r="A11" s="4" t="s">
        <v>9</v>
      </c>
      <c r="B11" s="98" t="s">
        <v>58</v>
      </c>
    </row>
    <row r="13" spans="1:6" x14ac:dyDescent="0.2">
      <c r="A13" s="93" t="s">
        <v>49</v>
      </c>
    </row>
    <row r="14" spans="1:6" x14ac:dyDescent="0.2">
      <c r="A14" s="18" t="s">
        <v>63</v>
      </c>
      <c r="B14" s="17"/>
    </row>
    <row r="15" spans="1:6" x14ac:dyDescent="0.2">
      <c r="A15" s="17" t="s">
        <v>50</v>
      </c>
      <c r="B15" s="94" t="str">
        <f>HYPERLINK("http://www.gis-rest.nrw.de/geocoding_map_client/?rw="&amp;B16&amp;"&amp;hw="&amp;B17,A14)</f>
        <v>STOA</v>
      </c>
    </row>
    <row r="16" spans="1:6" x14ac:dyDescent="0.2">
      <c r="A16" s="149" t="s">
        <v>64</v>
      </c>
      <c r="B16" s="150">
        <v>304503</v>
      </c>
    </row>
    <row r="17" spans="1:2" x14ac:dyDescent="0.2">
      <c r="A17" s="149" t="s">
        <v>65</v>
      </c>
      <c r="B17" s="150">
        <v>5626970</v>
      </c>
    </row>
    <row r="18" spans="1:2" x14ac:dyDescent="0.2">
      <c r="A18" t="s">
        <v>66</v>
      </c>
      <c r="B18" s="150"/>
    </row>
    <row r="19" spans="1:2" x14ac:dyDescent="0.2">
      <c r="B19" s="150"/>
    </row>
    <row r="20" spans="1:2" x14ac:dyDescent="0.2">
      <c r="A20" s="18" t="s">
        <v>55</v>
      </c>
      <c r="B20" s="17"/>
    </row>
    <row r="21" spans="1:2" x14ac:dyDescent="0.2">
      <c r="A21" s="17" t="s">
        <v>50</v>
      </c>
      <c r="B21" s="94" t="str">
        <f>HYPERLINK("http://www.gis-rest.nrw.de/geocoding_map_client/?rw="&amp;B22&amp;"&amp;hw="&amp;B23,A20)</f>
        <v>STOB</v>
      </c>
    </row>
    <row r="22" spans="1:2" x14ac:dyDescent="0.2">
      <c r="A22" s="23" t="s">
        <v>53</v>
      </c>
      <c r="B22" s="95">
        <v>304639</v>
      </c>
    </row>
    <row r="23" spans="1:2" x14ac:dyDescent="0.2">
      <c r="A23" s="23" t="s">
        <v>54</v>
      </c>
      <c r="B23" s="95">
        <v>5627159</v>
      </c>
    </row>
    <row r="24" spans="1:2" x14ac:dyDescent="0.2">
      <c r="A24" t="s">
        <v>52</v>
      </c>
    </row>
    <row r="26" spans="1:2" x14ac:dyDescent="0.2">
      <c r="A26" s="18" t="s">
        <v>77</v>
      </c>
      <c r="B26" s="17"/>
    </row>
    <row r="27" spans="1:2" x14ac:dyDescent="0.2">
      <c r="A27" s="17" t="s">
        <v>50</v>
      </c>
      <c r="B27" s="94" t="str">
        <f>HYPERLINK("http://www.gis-rest.nrw.de/geocoding_map_client/?rw="&amp;B28&amp;"&amp;hw="&amp;B29,A26)</f>
        <v>STOE</v>
      </c>
    </row>
    <row r="28" spans="1:2" x14ac:dyDescent="0.2">
      <c r="A28" s="149" t="s">
        <v>64</v>
      </c>
      <c r="B28" s="96">
        <v>304715</v>
      </c>
    </row>
    <row r="29" spans="1:2" x14ac:dyDescent="0.2">
      <c r="A29" s="149" t="s">
        <v>65</v>
      </c>
      <c r="B29" s="96">
        <v>5627316</v>
      </c>
    </row>
    <row r="30" spans="1:2" x14ac:dyDescent="0.2">
      <c r="A30" t="s">
        <v>78</v>
      </c>
    </row>
    <row r="31" spans="1:2" x14ac:dyDescent="0.2">
      <c r="A31" s="93"/>
    </row>
    <row r="32" spans="1:2" x14ac:dyDescent="0.2">
      <c r="A32" s="18" t="s">
        <v>51</v>
      </c>
      <c r="B32" s="17"/>
    </row>
    <row r="33" spans="1:5" x14ac:dyDescent="0.2">
      <c r="A33" s="17" t="s">
        <v>50</v>
      </c>
      <c r="B33" s="94" t="str">
        <f>HYPERLINK("http://www.gis-rest.nrw.de/geocoding_map_client/?rw="&amp;B34&amp;"&amp;hw="&amp;B35,A32)</f>
        <v>STOH</v>
      </c>
    </row>
    <row r="34" spans="1:5" x14ac:dyDescent="0.2">
      <c r="A34" s="23" t="s">
        <v>56</v>
      </c>
      <c r="B34" s="97">
        <v>304846</v>
      </c>
      <c r="C34" s="96"/>
    </row>
    <row r="35" spans="1:5" x14ac:dyDescent="0.2">
      <c r="A35" s="23" t="s">
        <v>57</v>
      </c>
      <c r="B35" s="97">
        <v>5627321</v>
      </c>
      <c r="C35" s="96"/>
    </row>
    <row r="36" spans="1:5" x14ac:dyDescent="0.2">
      <c r="A36" t="s">
        <v>81</v>
      </c>
    </row>
    <row r="38" spans="1:5" x14ac:dyDescent="0.2">
      <c r="A38" s="18" t="s">
        <v>79</v>
      </c>
      <c r="B38" s="17"/>
    </row>
    <row r="39" spans="1:5" x14ac:dyDescent="0.2">
      <c r="A39" s="17" t="s">
        <v>50</v>
      </c>
      <c r="B39" s="94" t="str">
        <f>HYPERLINK("http://www.gis-rest.nrw.de/geocoding_map_client/?rw="&amp;B40&amp;"&amp;hw="&amp;B41,A38)</f>
        <v>STOK</v>
      </c>
    </row>
    <row r="40" spans="1:5" x14ac:dyDescent="0.2">
      <c r="A40" s="149" t="s">
        <v>64</v>
      </c>
      <c r="B40" s="150">
        <v>304379</v>
      </c>
    </row>
    <row r="41" spans="1:5" x14ac:dyDescent="0.2">
      <c r="A41" s="149" t="s">
        <v>65</v>
      </c>
      <c r="B41" s="150">
        <v>5626851</v>
      </c>
    </row>
    <row r="42" spans="1:5" x14ac:dyDescent="0.2">
      <c r="A42" t="s">
        <v>80</v>
      </c>
    </row>
    <row r="44" spans="1:5" x14ac:dyDescent="0.2">
      <c r="A44" s="213" t="s">
        <v>62</v>
      </c>
    </row>
    <row r="45" spans="1:5" x14ac:dyDescent="0.2">
      <c r="A45" s="17"/>
      <c r="B45" s="17"/>
      <c r="C45" s="17"/>
      <c r="D45" s="17"/>
      <c r="E45" s="17"/>
    </row>
    <row r="46" spans="1:5" x14ac:dyDescent="0.2">
      <c r="A46" s="18" t="s">
        <v>10</v>
      </c>
      <c r="B46" s="18"/>
      <c r="C46" s="17"/>
      <c r="D46" s="17"/>
      <c r="E46" s="17"/>
    </row>
    <row r="47" spans="1:5" x14ac:dyDescent="0.2">
      <c r="A47" s="5"/>
      <c r="B47" s="9"/>
      <c r="C47" s="17"/>
      <c r="D47" s="17"/>
      <c r="E47" s="17"/>
    </row>
    <row r="48" spans="1:5" x14ac:dyDescent="0.2">
      <c r="A48" s="10" t="s">
        <v>11</v>
      </c>
      <c r="B48" s="3" t="s">
        <v>7</v>
      </c>
      <c r="C48" s="17"/>
      <c r="D48" s="17"/>
      <c r="E48" s="17"/>
    </row>
    <row r="49" spans="1:5" x14ac:dyDescent="0.2">
      <c r="A49" s="11" t="s">
        <v>12</v>
      </c>
      <c r="B49" s="12" t="s">
        <v>13</v>
      </c>
      <c r="C49" s="17"/>
      <c r="D49" s="17"/>
      <c r="E49" s="17"/>
    </row>
    <row r="50" spans="1:5" x14ac:dyDescent="0.2">
      <c r="A50" s="13"/>
      <c r="B50" s="13" t="s">
        <v>14</v>
      </c>
      <c r="C50" s="17"/>
      <c r="D50" s="17"/>
      <c r="E50" s="17"/>
    </row>
    <row r="51" spans="1:5" x14ac:dyDescent="0.2">
      <c r="A51" s="13"/>
      <c r="B51" s="13" t="s">
        <v>15</v>
      </c>
      <c r="C51" s="17"/>
      <c r="D51" s="17"/>
      <c r="E51" s="17"/>
    </row>
    <row r="52" spans="1:5" x14ac:dyDescent="0.2">
      <c r="A52" s="7"/>
      <c r="B52" s="14" t="s">
        <v>16</v>
      </c>
      <c r="C52" s="17"/>
      <c r="D52" s="17"/>
      <c r="E52" s="17"/>
    </row>
    <row r="53" spans="1:5" x14ac:dyDescent="0.2">
      <c r="A53" s="15" t="s">
        <v>17</v>
      </c>
      <c r="B53" s="16" t="s">
        <v>18</v>
      </c>
      <c r="C53" s="17"/>
      <c r="D53" s="17"/>
      <c r="E53" s="17"/>
    </row>
    <row r="54" spans="1:5" x14ac:dyDescent="0.2">
      <c r="A54" s="13"/>
      <c r="B54" s="6" t="s">
        <v>19</v>
      </c>
      <c r="C54" s="17"/>
      <c r="D54" s="17"/>
      <c r="E54" s="17"/>
    </row>
    <row r="55" spans="1:5" x14ac:dyDescent="0.2">
      <c r="A55" s="14"/>
      <c r="B55" s="8" t="s">
        <v>20</v>
      </c>
      <c r="C55" s="17"/>
      <c r="D55" s="17"/>
      <c r="E55" s="17"/>
    </row>
    <row r="56" spans="1:5" x14ac:dyDescent="0.2">
      <c r="C56" s="17"/>
      <c r="D56" s="17"/>
      <c r="E56" s="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8" sqref="F48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50"/>
  <sheetViews>
    <sheetView workbookViewId="0">
      <pane ySplit="11" topLeftCell="A348" activePane="bottomLeft" state="frozenSplit"/>
      <selection activeCell="E200" sqref="E200"/>
      <selection pane="bottomLeft" activeCell="A5" sqref="A5"/>
    </sheetView>
  </sheetViews>
  <sheetFormatPr baseColWidth="10" defaultColWidth="11.42578125" defaultRowHeight="12.75" x14ac:dyDescent="0.2"/>
  <cols>
    <col min="1" max="1" width="13.28515625" style="70" customWidth="1"/>
    <col min="2" max="2" width="11" style="92" customWidth="1"/>
    <col min="3" max="6" width="11" style="70" customWidth="1"/>
    <col min="7" max="8" width="11.42578125" style="70"/>
    <col min="9" max="9" width="13.28515625" style="102" customWidth="1"/>
    <col min="10" max="10" width="11" style="140" customWidth="1"/>
    <col min="11" max="14" width="11" style="102" customWidth="1"/>
    <col min="15" max="16384" width="11.42578125" style="70"/>
  </cols>
  <sheetData>
    <row r="1" spans="1:16" ht="15" customHeight="1" x14ac:dyDescent="0.25">
      <c r="A1" s="241" t="s">
        <v>46</v>
      </c>
      <c r="B1" s="241"/>
      <c r="C1" s="241"/>
      <c r="D1" s="241"/>
      <c r="E1" s="241"/>
      <c r="F1" s="241"/>
      <c r="G1" s="69"/>
      <c r="H1" s="69"/>
      <c r="I1" s="243" t="s">
        <v>46</v>
      </c>
      <c r="J1" s="243"/>
      <c r="K1" s="243"/>
      <c r="L1" s="243"/>
      <c r="M1" s="243"/>
      <c r="N1" s="243"/>
    </row>
    <row r="2" spans="1:16" ht="15" customHeight="1" x14ac:dyDescent="0.3">
      <c r="A2" s="241" t="s">
        <v>34</v>
      </c>
      <c r="B2" s="241"/>
      <c r="C2" s="241"/>
      <c r="D2" s="241"/>
      <c r="E2" s="241"/>
      <c r="F2" s="241"/>
      <c r="G2" s="69"/>
      <c r="H2" s="69"/>
      <c r="I2" s="243" t="s">
        <v>60</v>
      </c>
      <c r="J2" s="243"/>
      <c r="K2" s="243"/>
      <c r="L2" s="243"/>
      <c r="M2" s="243"/>
      <c r="N2" s="243"/>
    </row>
    <row r="3" spans="1:16" ht="15" customHeight="1" x14ac:dyDescent="0.25">
      <c r="A3" s="242" t="s">
        <v>44</v>
      </c>
      <c r="B3" s="242"/>
      <c r="C3" s="242"/>
      <c r="D3" s="242"/>
      <c r="E3" s="242"/>
      <c r="F3" s="242"/>
      <c r="G3" s="71"/>
      <c r="H3" s="71"/>
      <c r="I3" s="244" t="s">
        <v>45</v>
      </c>
      <c r="J3" s="244"/>
      <c r="K3" s="244"/>
      <c r="L3" s="244"/>
      <c r="M3" s="244"/>
      <c r="N3" s="244"/>
    </row>
    <row r="4" spans="1:16" ht="15" customHeight="1" x14ac:dyDescent="0.25">
      <c r="A4" s="251" t="s">
        <v>92</v>
      </c>
      <c r="B4" s="72"/>
      <c r="C4" s="72"/>
      <c r="D4" s="72"/>
      <c r="E4" s="72"/>
      <c r="F4" s="72"/>
      <c r="G4" s="71"/>
      <c r="H4" s="71"/>
      <c r="I4" s="100"/>
      <c r="J4" s="100"/>
      <c r="K4" s="100"/>
      <c r="L4" s="100"/>
      <c r="M4" s="100"/>
      <c r="N4" s="100"/>
    </row>
    <row r="5" spans="1:16" ht="13.5" thickBot="1" x14ac:dyDescent="0.25">
      <c r="A5" s="41" t="str">
        <f>'Daten STOA'!A5</f>
        <v>Stand: 11.01.2022</v>
      </c>
      <c r="B5" s="70"/>
      <c r="I5" s="101"/>
      <c r="J5" s="102"/>
    </row>
    <row r="6" spans="1:16" s="76" customFormat="1" ht="12" x14ac:dyDescent="0.2">
      <c r="A6" s="73" t="s">
        <v>25</v>
      </c>
      <c r="B6" s="73" t="s">
        <v>23</v>
      </c>
      <c r="C6" s="73" t="s">
        <v>2</v>
      </c>
      <c r="D6" s="74" t="s">
        <v>0</v>
      </c>
      <c r="E6" s="73" t="s">
        <v>1</v>
      </c>
      <c r="F6" s="75" t="s">
        <v>3</v>
      </c>
      <c r="I6" s="103" t="s">
        <v>25</v>
      </c>
      <c r="J6" s="103" t="s">
        <v>23</v>
      </c>
      <c r="K6" s="103" t="s">
        <v>2</v>
      </c>
      <c r="L6" s="104" t="s">
        <v>0</v>
      </c>
      <c r="M6" s="103" t="s">
        <v>1</v>
      </c>
      <c r="N6" s="105" t="s">
        <v>3</v>
      </c>
    </row>
    <row r="7" spans="1:16" s="76" customFormat="1" thickBot="1" x14ac:dyDescent="0.25">
      <c r="A7" s="77" t="s">
        <v>26</v>
      </c>
      <c r="B7" s="77" t="s">
        <v>24</v>
      </c>
      <c r="C7" s="77" t="s">
        <v>24</v>
      </c>
      <c r="D7" s="78" t="s">
        <v>27</v>
      </c>
      <c r="E7" s="77" t="s">
        <v>27</v>
      </c>
      <c r="F7" s="79" t="s">
        <v>27</v>
      </c>
      <c r="I7" s="106" t="s">
        <v>26</v>
      </c>
      <c r="J7" s="106" t="s">
        <v>24</v>
      </c>
      <c r="K7" s="106" t="s">
        <v>24</v>
      </c>
      <c r="L7" s="107" t="s">
        <v>27</v>
      </c>
      <c r="M7" s="106" t="s">
        <v>27</v>
      </c>
      <c r="N7" s="108" t="s">
        <v>27</v>
      </c>
    </row>
    <row r="8" spans="1:16" s="81" customFormat="1" ht="12" x14ac:dyDescent="0.2">
      <c r="A8" s="80" t="s">
        <v>21</v>
      </c>
      <c r="B8" s="30">
        <f>COUNT(B12:B376)</f>
        <v>349</v>
      </c>
      <c r="C8" s="29">
        <f>COUNT(C12:C376)</f>
        <v>349</v>
      </c>
      <c r="D8" s="29">
        <f>COUNT(D12:D376)</f>
        <v>349</v>
      </c>
      <c r="E8" s="61">
        <f>COUNT(E12:E376)</f>
        <v>349</v>
      </c>
      <c r="F8" s="58">
        <f>COUNT(F12:F376)</f>
        <v>349</v>
      </c>
      <c r="I8" s="109"/>
      <c r="J8" s="110"/>
      <c r="K8" s="111"/>
      <c r="L8" s="111"/>
      <c r="M8" s="112"/>
      <c r="N8" s="113"/>
    </row>
    <row r="9" spans="1:16" s="81" customFormat="1" ht="12" x14ac:dyDescent="0.2">
      <c r="A9" s="82" t="s">
        <v>4</v>
      </c>
      <c r="B9" s="31">
        <f>MAX(B12:B376)</f>
        <v>47.6</v>
      </c>
      <c r="C9" s="26">
        <f>MAX(C12:C376)</f>
        <v>1.1361000000000001</v>
      </c>
      <c r="D9" s="25">
        <f>MAX(D12:D376)</f>
        <v>127.1</v>
      </c>
      <c r="E9" s="25">
        <f>MAX(E12:E376)</f>
        <v>82.33</v>
      </c>
      <c r="F9" s="59">
        <f>MAX(F12:F376)</f>
        <v>63.14</v>
      </c>
      <c r="I9" s="114"/>
      <c r="J9" s="115"/>
      <c r="K9" s="116"/>
      <c r="L9" s="117"/>
      <c r="M9" s="117"/>
      <c r="N9" s="118"/>
    </row>
    <row r="10" spans="1:16" s="81" customFormat="1" ht="12" x14ac:dyDescent="0.2">
      <c r="A10" s="82" t="s">
        <v>5</v>
      </c>
      <c r="B10" s="31">
        <f>AVERAGE(B12:B376)</f>
        <v>13.198853868194842</v>
      </c>
      <c r="C10" s="26">
        <f>AVERAGE(C12:C376)</f>
        <v>8.9710315186246364E-2</v>
      </c>
      <c r="D10" s="25">
        <f>AVERAGE(D12:D376)</f>
        <v>4.3013753581661902</v>
      </c>
      <c r="E10" s="25">
        <f>AVERAGE(E12:E376)</f>
        <v>1.8338968481375364</v>
      </c>
      <c r="F10" s="59">
        <f>AVERAGE(F12:F376)</f>
        <v>5.3402664756447011</v>
      </c>
      <c r="I10" s="114"/>
      <c r="J10" s="115"/>
      <c r="K10" s="116"/>
      <c r="L10" s="117"/>
      <c r="M10" s="117"/>
      <c r="N10" s="118"/>
    </row>
    <row r="11" spans="1:16" s="81" customFormat="1" thickBot="1" x14ac:dyDescent="0.25">
      <c r="A11" s="83" t="s">
        <v>22</v>
      </c>
      <c r="B11" s="32">
        <f>COUNTIF(B12:B376,"&gt;=50,5")</f>
        <v>0</v>
      </c>
      <c r="C11" s="27"/>
      <c r="D11" s="27"/>
      <c r="E11" s="28"/>
      <c r="F11" s="60"/>
      <c r="I11" s="119"/>
      <c r="J11" s="120"/>
      <c r="K11" s="121"/>
      <c r="L11" s="121"/>
      <c r="M11" s="122"/>
      <c r="N11" s="123"/>
    </row>
    <row r="12" spans="1:16" s="81" customFormat="1" ht="12" x14ac:dyDescent="0.2">
      <c r="A12" s="42">
        <v>44197</v>
      </c>
      <c r="B12" s="43">
        <v>25.3</v>
      </c>
      <c r="C12" s="46">
        <v>1.2E-2</v>
      </c>
      <c r="D12" s="45">
        <v>0.38</v>
      </c>
      <c r="E12" s="44">
        <v>-0.1</v>
      </c>
      <c r="F12" s="65">
        <v>0.96</v>
      </c>
      <c r="G12" s="41"/>
      <c r="H12" s="41"/>
      <c r="I12" s="124">
        <v>44197</v>
      </c>
      <c r="J12" s="125">
        <v>25.3</v>
      </c>
      <c r="K12" s="126">
        <v>1.2E-2</v>
      </c>
      <c r="L12" s="127">
        <v>0.38</v>
      </c>
      <c r="M12" s="128" t="s">
        <v>35</v>
      </c>
      <c r="N12" s="129">
        <v>0.96</v>
      </c>
      <c r="O12" s="151"/>
      <c r="P12" s="151"/>
    </row>
    <row r="13" spans="1:16" s="81" customFormat="1" ht="12" x14ac:dyDescent="0.2">
      <c r="A13" s="42">
        <v>44198</v>
      </c>
      <c r="B13" s="43">
        <v>17.8</v>
      </c>
      <c r="C13" s="46">
        <v>6.0000000000000001E-3</v>
      </c>
      <c r="D13" s="45">
        <v>0.28999999999999998</v>
      </c>
      <c r="E13" s="44">
        <v>-0.08</v>
      </c>
      <c r="F13" s="65">
        <v>0.85</v>
      </c>
      <c r="G13" s="41"/>
      <c r="H13" s="41"/>
      <c r="I13" s="124">
        <v>44198</v>
      </c>
      <c r="J13" s="125">
        <v>17.8</v>
      </c>
      <c r="K13" s="126">
        <v>6.0000000000000001E-3</v>
      </c>
      <c r="L13" s="127">
        <v>0.28999999999999998</v>
      </c>
      <c r="M13" s="128" t="s">
        <v>35</v>
      </c>
      <c r="N13" s="129">
        <v>0.85</v>
      </c>
      <c r="O13" s="151"/>
      <c r="P13" s="151"/>
    </row>
    <row r="14" spans="1:16" s="81" customFormat="1" ht="12" x14ac:dyDescent="0.2">
      <c r="A14" s="42">
        <v>44199</v>
      </c>
      <c r="B14" s="43">
        <v>21.4</v>
      </c>
      <c r="C14" s="46">
        <v>6.0000000000000001E-3</v>
      </c>
      <c r="D14" s="45">
        <v>0.31</v>
      </c>
      <c r="E14" s="44">
        <v>0.06</v>
      </c>
      <c r="F14" s="65">
        <v>0.59</v>
      </c>
      <c r="G14" s="41"/>
      <c r="H14" s="41"/>
      <c r="I14" s="124">
        <v>44199</v>
      </c>
      <c r="J14" s="125">
        <v>21.4</v>
      </c>
      <c r="K14" s="126">
        <v>6.0000000000000001E-3</v>
      </c>
      <c r="L14" s="127">
        <v>0.31</v>
      </c>
      <c r="M14" s="128" t="s">
        <v>35</v>
      </c>
      <c r="N14" s="129">
        <v>0.59</v>
      </c>
      <c r="O14" s="151"/>
      <c r="P14" s="151"/>
    </row>
    <row r="15" spans="1:16" s="81" customFormat="1" ht="12" x14ac:dyDescent="0.2">
      <c r="A15" s="42">
        <v>44200</v>
      </c>
      <c r="B15" s="43">
        <v>10.9</v>
      </c>
      <c r="C15" s="46">
        <v>3.0000000000000001E-3</v>
      </c>
      <c r="D15" s="45">
        <v>0.15</v>
      </c>
      <c r="E15" s="44">
        <v>-7.0000000000000007E-2</v>
      </c>
      <c r="F15" s="65">
        <v>0.22</v>
      </c>
      <c r="G15" s="41"/>
      <c r="H15" s="41"/>
      <c r="I15" s="124">
        <v>44200</v>
      </c>
      <c r="J15" s="125">
        <v>10.9</v>
      </c>
      <c r="K15" s="126">
        <v>3.0000000000000001E-3</v>
      </c>
      <c r="L15" s="127">
        <v>0.15</v>
      </c>
      <c r="M15" s="128" t="s">
        <v>35</v>
      </c>
      <c r="N15" s="129">
        <v>0.22</v>
      </c>
      <c r="O15" s="151"/>
      <c r="P15" s="151"/>
    </row>
    <row r="16" spans="1:16" s="81" customFormat="1" ht="12" x14ac:dyDescent="0.2">
      <c r="A16" s="42">
        <v>44201</v>
      </c>
      <c r="B16" s="43">
        <v>17.8</v>
      </c>
      <c r="C16" s="46">
        <v>4.0000000000000001E-3</v>
      </c>
      <c r="D16" s="45">
        <v>0.2</v>
      </c>
      <c r="E16" s="44">
        <v>0.26</v>
      </c>
      <c r="F16" s="65">
        <v>0.45</v>
      </c>
      <c r="G16" s="41"/>
      <c r="H16" s="41"/>
      <c r="I16" s="124">
        <v>44201</v>
      </c>
      <c r="J16" s="125">
        <v>17.8</v>
      </c>
      <c r="K16" s="126">
        <v>4.0000000000000001E-3</v>
      </c>
      <c r="L16" s="127">
        <v>0.2</v>
      </c>
      <c r="M16" s="128" t="s">
        <v>35</v>
      </c>
      <c r="N16" s="129">
        <v>0.45</v>
      </c>
      <c r="O16" s="151"/>
      <c r="P16" s="151"/>
    </row>
    <row r="17" spans="1:16" s="81" customFormat="1" ht="12" x14ac:dyDescent="0.2">
      <c r="A17" s="42">
        <v>44202</v>
      </c>
      <c r="B17" s="43">
        <v>13.2</v>
      </c>
      <c r="C17" s="46">
        <v>3.0000000000000001E-3</v>
      </c>
      <c r="D17" s="45">
        <v>0.12</v>
      </c>
      <c r="E17" s="44">
        <v>0.06</v>
      </c>
      <c r="F17" s="65">
        <v>0.31</v>
      </c>
      <c r="G17" s="41"/>
      <c r="H17" s="41"/>
      <c r="I17" s="124">
        <v>44202</v>
      </c>
      <c r="J17" s="125">
        <v>13.2</v>
      </c>
      <c r="K17" s="126">
        <v>3.0000000000000001E-3</v>
      </c>
      <c r="L17" s="127">
        <v>0.12</v>
      </c>
      <c r="M17" s="128" t="s">
        <v>35</v>
      </c>
      <c r="N17" s="129">
        <v>0.31</v>
      </c>
      <c r="O17" s="151"/>
      <c r="P17" s="151"/>
    </row>
    <row r="18" spans="1:16" s="81" customFormat="1" ht="12" x14ac:dyDescent="0.2">
      <c r="A18" s="42">
        <v>44203</v>
      </c>
      <c r="B18" s="43">
        <v>14.3</v>
      </c>
      <c r="C18" s="46">
        <v>6.0000000000000001E-3</v>
      </c>
      <c r="D18" s="45">
        <v>0.16</v>
      </c>
      <c r="E18" s="44">
        <v>0.13</v>
      </c>
      <c r="F18" s="65">
        <v>0.36</v>
      </c>
      <c r="G18" s="41"/>
      <c r="H18" s="41"/>
      <c r="I18" s="124">
        <v>44203</v>
      </c>
      <c r="J18" s="125">
        <v>14.3</v>
      </c>
      <c r="K18" s="126">
        <v>6.0000000000000001E-3</v>
      </c>
      <c r="L18" s="127">
        <v>0.16</v>
      </c>
      <c r="M18" s="128" t="s">
        <v>35</v>
      </c>
      <c r="N18" s="129">
        <v>0.36</v>
      </c>
      <c r="O18" s="151"/>
      <c r="P18" s="151"/>
    </row>
    <row r="19" spans="1:16" s="81" customFormat="1" ht="12" x14ac:dyDescent="0.2">
      <c r="A19" s="42">
        <v>44204</v>
      </c>
      <c r="B19" s="43">
        <v>11.4</v>
      </c>
      <c r="C19" s="46">
        <v>5.0000000000000001E-3</v>
      </c>
      <c r="D19" s="45">
        <v>0.23</v>
      </c>
      <c r="E19" s="44">
        <v>-0.08</v>
      </c>
      <c r="F19" s="65">
        <v>0.75</v>
      </c>
      <c r="G19" s="41"/>
      <c r="H19" s="41"/>
      <c r="I19" s="124">
        <v>44204</v>
      </c>
      <c r="J19" s="125">
        <v>11.4</v>
      </c>
      <c r="K19" s="126">
        <v>5.0000000000000001E-3</v>
      </c>
      <c r="L19" s="127">
        <v>0.23</v>
      </c>
      <c r="M19" s="128" t="s">
        <v>35</v>
      </c>
      <c r="N19" s="129">
        <v>0.75</v>
      </c>
      <c r="O19" s="151"/>
      <c r="P19" s="151"/>
    </row>
    <row r="20" spans="1:16" s="81" customFormat="1" ht="12" x14ac:dyDescent="0.2">
      <c r="A20" s="42">
        <v>44205</v>
      </c>
      <c r="B20" s="43">
        <v>18.3</v>
      </c>
      <c r="C20" s="46">
        <v>5.0000000000000001E-3</v>
      </c>
      <c r="D20" s="45">
        <v>0.24</v>
      </c>
      <c r="E20" s="44">
        <v>-0.43</v>
      </c>
      <c r="F20" s="65">
        <v>0.44</v>
      </c>
      <c r="G20" s="41"/>
      <c r="H20" s="41"/>
      <c r="I20" s="124">
        <v>44205</v>
      </c>
      <c r="J20" s="125">
        <v>18.3</v>
      </c>
      <c r="K20" s="126">
        <v>5.0000000000000001E-3</v>
      </c>
      <c r="L20" s="127">
        <v>0.24</v>
      </c>
      <c r="M20" s="128" t="s">
        <v>35</v>
      </c>
      <c r="N20" s="129">
        <v>0.44</v>
      </c>
      <c r="O20" s="151"/>
      <c r="P20" s="151"/>
    </row>
    <row r="21" spans="1:16" s="81" customFormat="1" ht="12" x14ac:dyDescent="0.2">
      <c r="A21" s="42">
        <v>44206</v>
      </c>
      <c r="B21" s="43">
        <v>20.100000000000001</v>
      </c>
      <c r="C21" s="46">
        <v>1.2999999999999999E-2</v>
      </c>
      <c r="D21" s="45">
        <v>0.6</v>
      </c>
      <c r="E21" s="44">
        <v>-0.31</v>
      </c>
      <c r="F21" s="65">
        <v>0.76</v>
      </c>
      <c r="G21" s="41"/>
      <c r="H21" s="41"/>
      <c r="I21" s="124">
        <v>44206</v>
      </c>
      <c r="J21" s="125">
        <v>20.100000000000001</v>
      </c>
      <c r="K21" s="126">
        <v>1.2999999999999999E-2</v>
      </c>
      <c r="L21" s="127">
        <v>0.6</v>
      </c>
      <c r="M21" s="128" t="s">
        <v>35</v>
      </c>
      <c r="N21" s="129">
        <v>0.76</v>
      </c>
      <c r="O21" s="151"/>
      <c r="P21" s="151"/>
    </row>
    <row r="22" spans="1:16" s="81" customFormat="1" ht="12" x14ac:dyDescent="0.2">
      <c r="A22" s="42">
        <v>44207</v>
      </c>
      <c r="B22" s="43">
        <v>8.9</v>
      </c>
      <c r="C22" s="46">
        <v>3.0000000000000001E-3</v>
      </c>
      <c r="D22" s="45">
        <v>0.11</v>
      </c>
      <c r="E22" s="44">
        <v>0.33</v>
      </c>
      <c r="F22" s="65">
        <v>0.17</v>
      </c>
      <c r="G22" s="41"/>
      <c r="H22" s="41"/>
      <c r="I22" s="124">
        <v>44207</v>
      </c>
      <c r="J22" s="125">
        <v>8.9</v>
      </c>
      <c r="K22" s="126">
        <v>3.0000000000000001E-3</v>
      </c>
      <c r="L22" s="127">
        <v>0.11</v>
      </c>
      <c r="M22" s="128" t="s">
        <v>35</v>
      </c>
      <c r="N22" s="129">
        <v>0.17</v>
      </c>
      <c r="O22" s="151"/>
      <c r="P22" s="151"/>
    </row>
    <row r="23" spans="1:16" s="81" customFormat="1" ht="12" x14ac:dyDescent="0.2">
      <c r="A23" s="42">
        <v>44208</v>
      </c>
      <c r="B23" s="43">
        <v>5.5</v>
      </c>
      <c r="C23" s="46">
        <v>4.0000000000000001E-3</v>
      </c>
      <c r="D23" s="45">
        <v>0.15</v>
      </c>
      <c r="E23" s="44">
        <v>0.49</v>
      </c>
      <c r="F23" s="65">
        <v>0.36</v>
      </c>
      <c r="G23" s="41"/>
      <c r="H23" s="41"/>
      <c r="I23" s="124">
        <v>44208</v>
      </c>
      <c r="J23" s="125">
        <v>5.5</v>
      </c>
      <c r="K23" s="126">
        <v>4.0000000000000001E-3</v>
      </c>
      <c r="L23" s="127">
        <v>0.15</v>
      </c>
      <c r="M23" s="128" t="s">
        <v>35</v>
      </c>
      <c r="N23" s="129">
        <v>0.36</v>
      </c>
      <c r="O23" s="151"/>
      <c r="P23" s="151"/>
    </row>
    <row r="24" spans="1:16" s="81" customFormat="1" ht="12" x14ac:dyDescent="0.2">
      <c r="A24" s="42">
        <v>44209</v>
      </c>
      <c r="B24" s="43">
        <v>18.399999999999999</v>
      </c>
      <c r="C24" s="46">
        <v>8.0000000000000002E-3</v>
      </c>
      <c r="D24" s="45">
        <v>0.3</v>
      </c>
      <c r="E24" s="44">
        <v>1.43</v>
      </c>
      <c r="F24" s="65">
        <v>0.62</v>
      </c>
      <c r="G24" s="41"/>
      <c r="H24" s="41"/>
      <c r="I24" s="124">
        <v>44209</v>
      </c>
      <c r="J24" s="125">
        <v>18.399999999999999</v>
      </c>
      <c r="K24" s="126">
        <v>8.0000000000000002E-3</v>
      </c>
      <c r="L24" s="127">
        <v>0.3</v>
      </c>
      <c r="M24" s="128" t="s">
        <v>39</v>
      </c>
      <c r="N24" s="129">
        <v>0.62</v>
      </c>
      <c r="O24" s="151"/>
      <c r="P24" s="151"/>
    </row>
    <row r="25" spans="1:16" s="81" customFormat="1" ht="12" x14ac:dyDescent="0.2">
      <c r="A25" s="42">
        <v>44210</v>
      </c>
      <c r="B25" s="43">
        <v>13.5</v>
      </c>
      <c r="C25" s="46">
        <v>1.2999999999999999E-2</v>
      </c>
      <c r="D25" s="45">
        <v>0.22</v>
      </c>
      <c r="E25" s="44">
        <v>0.11</v>
      </c>
      <c r="F25" s="65">
        <v>0.76</v>
      </c>
      <c r="G25" s="41"/>
      <c r="H25" s="41"/>
      <c r="I25" s="124">
        <v>44210</v>
      </c>
      <c r="J25" s="125">
        <v>13.5</v>
      </c>
      <c r="K25" s="126">
        <v>1.2999999999999999E-2</v>
      </c>
      <c r="L25" s="127">
        <v>0.22</v>
      </c>
      <c r="M25" s="128" t="s">
        <v>35</v>
      </c>
      <c r="N25" s="129">
        <v>0.76</v>
      </c>
      <c r="O25" s="151"/>
      <c r="P25" s="151"/>
    </row>
    <row r="26" spans="1:16" s="81" customFormat="1" ht="12" x14ac:dyDescent="0.2">
      <c r="A26" s="42">
        <v>44211</v>
      </c>
      <c r="B26" s="43">
        <v>20.3</v>
      </c>
      <c r="C26" s="46">
        <v>8.0000000000000002E-3</v>
      </c>
      <c r="D26" s="45">
        <v>0.26</v>
      </c>
      <c r="E26" s="44">
        <v>0.65</v>
      </c>
      <c r="F26" s="65">
        <v>0.56999999999999995</v>
      </c>
      <c r="G26" s="41"/>
      <c r="H26" s="41"/>
      <c r="I26" s="124">
        <v>44211</v>
      </c>
      <c r="J26" s="125">
        <v>20.3</v>
      </c>
      <c r="K26" s="126">
        <v>8.0000000000000002E-3</v>
      </c>
      <c r="L26" s="127">
        <v>0.26</v>
      </c>
      <c r="M26" s="128" t="s">
        <v>35</v>
      </c>
      <c r="N26" s="129">
        <v>0.56999999999999995</v>
      </c>
      <c r="O26" s="151"/>
      <c r="P26" s="151"/>
    </row>
    <row r="27" spans="1:16" s="81" customFormat="1" ht="12" x14ac:dyDescent="0.2">
      <c r="A27" s="42">
        <v>44212</v>
      </c>
      <c r="B27" s="43">
        <v>15.5</v>
      </c>
      <c r="C27" s="46">
        <v>7.0000000000000001E-3</v>
      </c>
      <c r="D27" s="45">
        <v>0.21</v>
      </c>
      <c r="E27" s="44">
        <v>0.25</v>
      </c>
      <c r="F27" s="65">
        <v>0.46</v>
      </c>
      <c r="G27" s="41"/>
      <c r="H27" s="41"/>
      <c r="I27" s="124">
        <v>44212</v>
      </c>
      <c r="J27" s="125">
        <v>15.5</v>
      </c>
      <c r="K27" s="126">
        <v>7.0000000000000001E-3</v>
      </c>
      <c r="L27" s="127">
        <v>0.21</v>
      </c>
      <c r="M27" s="128" t="s">
        <v>35</v>
      </c>
      <c r="N27" s="129">
        <v>0.46</v>
      </c>
      <c r="O27" s="151"/>
      <c r="P27" s="151"/>
    </row>
    <row r="28" spans="1:16" s="81" customFormat="1" ht="12" x14ac:dyDescent="0.2">
      <c r="A28" s="42">
        <v>44213</v>
      </c>
      <c r="B28" s="43">
        <v>13.7</v>
      </c>
      <c r="C28" s="46">
        <v>5.0000000000000001E-3</v>
      </c>
      <c r="D28" s="45">
        <v>0.24</v>
      </c>
      <c r="E28" s="44">
        <v>0.32</v>
      </c>
      <c r="F28" s="65">
        <v>0.38</v>
      </c>
      <c r="G28" s="41"/>
      <c r="H28" s="41"/>
      <c r="I28" s="124">
        <v>44213</v>
      </c>
      <c r="J28" s="125">
        <v>13.7</v>
      </c>
      <c r="K28" s="126">
        <v>5.0000000000000001E-3</v>
      </c>
      <c r="L28" s="127">
        <v>0.24</v>
      </c>
      <c r="M28" s="128" t="s">
        <v>35</v>
      </c>
      <c r="N28" s="129">
        <v>0.38</v>
      </c>
      <c r="O28" s="151"/>
      <c r="P28" s="151"/>
    </row>
    <row r="29" spans="1:16" s="81" customFormat="1" ht="12" x14ac:dyDescent="0.2">
      <c r="A29" s="42">
        <v>44214</v>
      </c>
      <c r="B29" s="43">
        <v>15.8</v>
      </c>
      <c r="C29" s="46">
        <v>1.0999999999999999E-2</v>
      </c>
      <c r="D29" s="45">
        <v>0.21</v>
      </c>
      <c r="E29" s="44">
        <v>1.48</v>
      </c>
      <c r="F29" s="65">
        <v>0.9</v>
      </c>
      <c r="G29" s="41"/>
      <c r="H29" s="41"/>
      <c r="I29" s="124">
        <v>44214</v>
      </c>
      <c r="J29" s="125">
        <v>15.8</v>
      </c>
      <c r="K29" s="126">
        <v>1.0999999999999999E-2</v>
      </c>
      <c r="L29" s="127">
        <v>0.21</v>
      </c>
      <c r="M29" s="128" t="s">
        <v>39</v>
      </c>
      <c r="N29" s="129">
        <v>0.9</v>
      </c>
      <c r="O29" s="151"/>
      <c r="P29" s="151"/>
    </row>
    <row r="30" spans="1:16" s="81" customFormat="1" ht="12" x14ac:dyDescent="0.2">
      <c r="A30" s="42">
        <v>44215</v>
      </c>
      <c r="B30" s="43">
        <v>3.9</v>
      </c>
      <c r="C30" s="46">
        <v>3.0000000000000001E-3</v>
      </c>
      <c r="D30" s="45">
        <v>0.05</v>
      </c>
      <c r="E30" s="44">
        <v>0.11</v>
      </c>
      <c r="F30" s="65">
        <v>0.12</v>
      </c>
      <c r="G30" s="41"/>
      <c r="H30" s="41"/>
      <c r="I30" s="124">
        <v>44215</v>
      </c>
      <c r="J30" s="125">
        <v>3.9</v>
      </c>
      <c r="K30" s="126">
        <v>3.0000000000000001E-3</v>
      </c>
      <c r="L30" s="127">
        <v>0.05</v>
      </c>
      <c r="M30" s="128" t="s">
        <v>35</v>
      </c>
      <c r="N30" s="129">
        <v>0.12</v>
      </c>
      <c r="O30" s="151"/>
      <c r="P30" s="151"/>
    </row>
    <row r="31" spans="1:16" s="81" customFormat="1" ht="12" x14ac:dyDescent="0.2">
      <c r="A31" s="42">
        <v>44216</v>
      </c>
      <c r="B31" s="43">
        <v>5.8</v>
      </c>
      <c r="C31" s="46">
        <v>0.01</v>
      </c>
      <c r="D31" s="45">
        <v>0.12</v>
      </c>
      <c r="E31" s="44">
        <v>1.9</v>
      </c>
      <c r="F31" s="65">
        <v>0.37</v>
      </c>
      <c r="G31" s="41"/>
      <c r="H31" s="41"/>
      <c r="I31" s="124">
        <v>44216</v>
      </c>
      <c r="J31" s="125">
        <v>5.8</v>
      </c>
      <c r="K31" s="126">
        <v>0.01</v>
      </c>
      <c r="L31" s="127">
        <v>0.12</v>
      </c>
      <c r="M31" s="128" t="s">
        <v>36</v>
      </c>
      <c r="N31" s="129">
        <v>0.37</v>
      </c>
      <c r="O31" s="151"/>
      <c r="P31" s="151"/>
    </row>
    <row r="32" spans="1:16" s="81" customFormat="1" ht="12" x14ac:dyDescent="0.2">
      <c r="A32" s="42">
        <v>44217</v>
      </c>
      <c r="B32" s="43">
        <v>3.8</v>
      </c>
      <c r="C32" s="46">
        <v>5.0000000000000001E-3</v>
      </c>
      <c r="D32" s="45">
        <v>7.0000000000000007E-2</v>
      </c>
      <c r="E32" s="44">
        <v>0.98</v>
      </c>
      <c r="F32" s="65">
        <v>0.33</v>
      </c>
      <c r="G32" s="41"/>
      <c r="H32" s="41"/>
      <c r="I32" s="124">
        <v>44217</v>
      </c>
      <c r="J32" s="125">
        <v>3.8</v>
      </c>
      <c r="K32" s="126">
        <v>5.0000000000000001E-3</v>
      </c>
      <c r="L32" s="127">
        <v>7.0000000000000007E-2</v>
      </c>
      <c r="M32" s="128" t="s">
        <v>38</v>
      </c>
      <c r="N32" s="129">
        <v>0.33</v>
      </c>
      <c r="O32" s="151"/>
      <c r="P32" s="151"/>
    </row>
    <row r="33" spans="1:16" s="81" customFormat="1" ht="12" x14ac:dyDescent="0.2">
      <c r="A33" s="42">
        <v>44218</v>
      </c>
      <c r="B33" s="43">
        <v>8.1</v>
      </c>
      <c r="C33" s="46">
        <v>3.9E-2</v>
      </c>
      <c r="D33" s="45">
        <v>0.76</v>
      </c>
      <c r="E33" s="44">
        <v>0.57999999999999996</v>
      </c>
      <c r="F33" s="65">
        <v>2.36</v>
      </c>
      <c r="G33" s="41"/>
      <c r="H33" s="41"/>
      <c r="I33" s="124">
        <v>44218</v>
      </c>
      <c r="J33" s="125">
        <v>8.1</v>
      </c>
      <c r="K33" s="126">
        <v>3.9E-2</v>
      </c>
      <c r="L33" s="127">
        <v>0.76</v>
      </c>
      <c r="M33" s="128" t="s">
        <v>35</v>
      </c>
      <c r="N33" s="129">
        <v>2.36</v>
      </c>
      <c r="O33" s="151"/>
      <c r="P33" s="151"/>
    </row>
    <row r="34" spans="1:16" s="81" customFormat="1" ht="12" x14ac:dyDescent="0.2">
      <c r="A34" s="42">
        <v>44219</v>
      </c>
      <c r="B34" s="43">
        <v>5.8</v>
      </c>
      <c r="C34" s="46">
        <v>4.3999999999999997E-2</v>
      </c>
      <c r="D34" s="45">
        <v>0.98</v>
      </c>
      <c r="E34" s="44">
        <v>-0.06</v>
      </c>
      <c r="F34" s="65">
        <v>1.95</v>
      </c>
      <c r="G34" s="41"/>
      <c r="H34" s="41"/>
      <c r="I34" s="124">
        <v>44219</v>
      </c>
      <c r="J34" s="125">
        <v>5.8</v>
      </c>
      <c r="K34" s="126">
        <v>4.3999999999999997E-2</v>
      </c>
      <c r="L34" s="127">
        <v>0.98</v>
      </c>
      <c r="M34" s="128" t="s">
        <v>35</v>
      </c>
      <c r="N34" s="129">
        <v>1.95</v>
      </c>
      <c r="O34" s="151"/>
      <c r="P34" s="151"/>
    </row>
    <row r="35" spans="1:16" s="81" customFormat="1" ht="12" x14ac:dyDescent="0.2">
      <c r="A35" s="42">
        <v>44220</v>
      </c>
      <c r="B35" s="43">
        <v>8.4</v>
      </c>
      <c r="C35" s="46">
        <v>7.0000000000000001E-3</v>
      </c>
      <c r="D35" s="45">
        <v>0.24</v>
      </c>
      <c r="E35" s="44">
        <v>0.02</v>
      </c>
      <c r="F35" s="65">
        <v>0.52</v>
      </c>
      <c r="G35" s="41"/>
      <c r="H35" s="41"/>
      <c r="I35" s="124">
        <v>44220</v>
      </c>
      <c r="J35" s="125">
        <v>8.4</v>
      </c>
      <c r="K35" s="126">
        <v>7.0000000000000001E-3</v>
      </c>
      <c r="L35" s="127">
        <v>0.24</v>
      </c>
      <c r="M35" s="128" t="s">
        <v>35</v>
      </c>
      <c r="N35" s="129">
        <v>0.52</v>
      </c>
      <c r="O35" s="151"/>
      <c r="P35" s="151"/>
    </row>
    <row r="36" spans="1:16" s="81" customFormat="1" ht="12" x14ac:dyDescent="0.2">
      <c r="A36" s="42">
        <v>44221</v>
      </c>
      <c r="B36" s="43">
        <v>14</v>
      </c>
      <c r="C36" s="46">
        <v>7.0000000000000001E-3</v>
      </c>
      <c r="D36" s="45">
        <v>0.23</v>
      </c>
      <c r="E36" s="44">
        <v>3.12</v>
      </c>
      <c r="F36" s="65">
        <v>0.47</v>
      </c>
      <c r="G36" s="41"/>
      <c r="H36" s="41"/>
      <c r="I36" s="124">
        <v>44221</v>
      </c>
      <c r="J36" s="125">
        <v>14</v>
      </c>
      <c r="K36" s="126">
        <v>7.0000000000000001E-3</v>
      </c>
      <c r="L36" s="127">
        <v>0.23</v>
      </c>
      <c r="M36" s="128">
        <v>3.12</v>
      </c>
      <c r="N36" s="129">
        <v>0.47</v>
      </c>
      <c r="O36" s="151"/>
      <c r="P36" s="151"/>
    </row>
    <row r="37" spans="1:16" s="81" customFormat="1" ht="12" x14ac:dyDescent="0.2">
      <c r="A37" s="42">
        <v>44222</v>
      </c>
      <c r="B37" s="43">
        <v>13.2</v>
      </c>
      <c r="C37" s="46">
        <v>6.0000000000000001E-3</v>
      </c>
      <c r="D37" s="45">
        <v>0.18</v>
      </c>
      <c r="E37" s="44">
        <v>0.75</v>
      </c>
      <c r="F37" s="65">
        <v>0.43</v>
      </c>
      <c r="G37" s="41"/>
      <c r="H37" s="41"/>
      <c r="I37" s="124">
        <v>44222</v>
      </c>
      <c r="J37" s="125">
        <v>13.2</v>
      </c>
      <c r="K37" s="126">
        <v>6.0000000000000001E-3</v>
      </c>
      <c r="L37" s="127">
        <v>0.18</v>
      </c>
      <c r="M37" s="128" t="s">
        <v>35</v>
      </c>
      <c r="N37" s="129">
        <v>0.43</v>
      </c>
      <c r="O37" s="151"/>
      <c r="P37" s="151"/>
    </row>
    <row r="38" spans="1:16" s="81" customFormat="1" ht="12" x14ac:dyDescent="0.2">
      <c r="A38" s="42">
        <v>44223</v>
      </c>
      <c r="B38" s="43">
        <v>5.5</v>
      </c>
      <c r="C38" s="46">
        <v>4.0000000000000001E-3</v>
      </c>
      <c r="D38" s="45">
        <v>0.21</v>
      </c>
      <c r="E38" s="44">
        <v>0.54</v>
      </c>
      <c r="F38" s="65">
        <v>0.18</v>
      </c>
      <c r="G38" s="41"/>
      <c r="H38" s="41"/>
      <c r="I38" s="124">
        <v>44223</v>
      </c>
      <c r="J38" s="125">
        <v>5.5</v>
      </c>
      <c r="K38" s="126">
        <v>4.0000000000000001E-3</v>
      </c>
      <c r="L38" s="127">
        <v>0.21</v>
      </c>
      <c r="M38" s="128" t="s">
        <v>35</v>
      </c>
      <c r="N38" s="129">
        <v>0.18</v>
      </c>
      <c r="O38" s="151"/>
      <c r="P38" s="151"/>
    </row>
    <row r="39" spans="1:16" s="81" customFormat="1" ht="12" x14ac:dyDescent="0.2">
      <c r="A39" s="42">
        <v>44224</v>
      </c>
      <c r="B39" s="43">
        <v>3.8</v>
      </c>
      <c r="C39" s="46">
        <v>3.0000000000000001E-3</v>
      </c>
      <c r="D39" s="45">
        <v>0.08</v>
      </c>
      <c r="E39" s="44">
        <v>0.66</v>
      </c>
      <c r="F39" s="65">
        <v>0.23</v>
      </c>
      <c r="G39" s="41"/>
      <c r="H39" s="41"/>
      <c r="I39" s="124">
        <v>44224</v>
      </c>
      <c r="J39" s="125">
        <v>3.8</v>
      </c>
      <c r="K39" s="126">
        <v>3.0000000000000001E-3</v>
      </c>
      <c r="L39" s="127">
        <v>0.08</v>
      </c>
      <c r="M39" s="128" t="s">
        <v>35</v>
      </c>
      <c r="N39" s="129">
        <v>0.23</v>
      </c>
      <c r="O39" s="151"/>
      <c r="P39" s="151"/>
    </row>
    <row r="40" spans="1:16" s="81" customFormat="1" ht="12" x14ac:dyDescent="0.2">
      <c r="A40" s="42">
        <v>44225</v>
      </c>
      <c r="B40" s="43">
        <v>7.3</v>
      </c>
      <c r="C40" s="46">
        <v>2E-3</v>
      </c>
      <c r="D40" s="45">
        <v>0.05</v>
      </c>
      <c r="E40" s="44">
        <v>0.46</v>
      </c>
      <c r="F40" s="65">
        <v>0.16</v>
      </c>
      <c r="G40" s="41"/>
      <c r="H40" s="41"/>
      <c r="I40" s="124">
        <v>44225</v>
      </c>
      <c r="J40" s="125">
        <v>7.3</v>
      </c>
      <c r="K40" s="126">
        <v>2E-3</v>
      </c>
      <c r="L40" s="127">
        <v>0.05</v>
      </c>
      <c r="M40" s="128" t="s">
        <v>35</v>
      </c>
      <c r="N40" s="129">
        <v>0.16</v>
      </c>
      <c r="O40" s="151"/>
      <c r="P40" s="151"/>
    </row>
    <row r="41" spans="1:16" s="81" customFormat="1" ht="12" x14ac:dyDescent="0.2">
      <c r="A41" s="42">
        <v>44226</v>
      </c>
      <c r="B41" s="43">
        <v>6.4</v>
      </c>
      <c r="C41" s="46">
        <v>4.0000000000000001E-3</v>
      </c>
      <c r="D41" s="45">
        <v>0.12</v>
      </c>
      <c r="E41" s="44">
        <v>-0.13</v>
      </c>
      <c r="F41" s="65">
        <v>0.17</v>
      </c>
      <c r="G41" s="41"/>
      <c r="H41" s="41"/>
      <c r="I41" s="124">
        <v>44226</v>
      </c>
      <c r="J41" s="125">
        <v>6.4</v>
      </c>
      <c r="K41" s="126">
        <v>4.0000000000000001E-3</v>
      </c>
      <c r="L41" s="127">
        <v>0.12</v>
      </c>
      <c r="M41" s="128" t="s">
        <v>35</v>
      </c>
      <c r="N41" s="129">
        <v>0.17</v>
      </c>
      <c r="O41" s="151"/>
      <c r="P41" s="151"/>
    </row>
    <row r="42" spans="1:16" s="81" customFormat="1" ht="12" x14ac:dyDescent="0.2">
      <c r="A42" s="42">
        <v>44227</v>
      </c>
      <c r="B42" s="43">
        <v>7.1</v>
      </c>
      <c r="C42" s="46">
        <v>2E-3</v>
      </c>
      <c r="D42" s="45">
        <v>7.0000000000000007E-2</v>
      </c>
      <c r="E42" s="44">
        <v>1.1299999999999999</v>
      </c>
      <c r="F42" s="65">
        <v>0.23</v>
      </c>
      <c r="G42" s="41"/>
      <c r="H42" s="41"/>
      <c r="I42" s="124">
        <v>44227</v>
      </c>
      <c r="J42" s="125">
        <v>7.1</v>
      </c>
      <c r="K42" s="126">
        <v>2E-3</v>
      </c>
      <c r="L42" s="127">
        <v>7.0000000000000007E-2</v>
      </c>
      <c r="M42" s="128" t="s">
        <v>40</v>
      </c>
      <c r="N42" s="129">
        <v>0.23</v>
      </c>
      <c r="O42" s="151"/>
      <c r="P42" s="151"/>
    </row>
    <row r="43" spans="1:16" s="81" customFormat="1" ht="12" x14ac:dyDescent="0.2">
      <c r="A43" s="42">
        <v>44228</v>
      </c>
      <c r="B43" s="43">
        <v>6.8</v>
      </c>
      <c r="C43" s="46">
        <v>1.0999999999999999E-2</v>
      </c>
      <c r="D43" s="45">
        <v>0.45</v>
      </c>
      <c r="E43" s="44">
        <v>0.01</v>
      </c>
      <c r="F43" s="65">
        <v>0.87</v>
      </c>
      <c r="G43" s="41"/>
      <c r="H43" s="41"/>
      <c r="I43" s="124">
        <v>44228</v>
      </c>
      <c r="J43" s="125">
        <v>6.8</v>
      </c>
      <c r="K43" s="126">
        <v>1.0999999999999999E-2</v>
      </c>
      <c r="L43" s="127">
        <v>0.45</v>
      </c>
      <c r="M43" s="128" t="s">
        <v>35</v>
      </c>
      <c r="N43" s="129">
        <v>0.87</v>
      </c>
      <c r="O43" s="151"/>
      <c r="P43" s="151"/>
    </row>
    <row r="44" spans="1:16" s="81" customFormat="1" ht="12" x14ac:dyDescent="0.2">
      <c r="A44" s="42">
        <v>44229</v>
      </c>
      <c r="B44" s="43">
        <v>4.5999999999999996</v>
      </c>
      <c r="C44" s="46">
        <v>1.2E-2</v>
      </c>
      <c r="D44" s="45">
        <v>0.53</v>
      </c>
      <c r="E44" s="44">
        <v>0.48</v>
      </c>
      <c r="F44" s="65">
        <v>1.24</v>
      </c>
      <c r="G44" s="41"/>
      <c r="H44" s="41"/>
      <c r="I44" s="124">
        <v>44229</v>
      </c>
      <c r="J44" s="125">
        <v>4.5999999999999996</v>
      </c>
      <c r="K44" s="126">
        <v>1.2E-2</v>
      </c>
      <c r="L44" s="127">
        <v>0.53</v>
      </c>
      <c r="M44" s="128" t="s">
        <v>35</v>
      </c>
      <c r="N44" s="129">
        <v>1.24</v>
      </c>
      <c r="O44" s="151"/>
      <c r="P44" s="151"/>
    </row>
    <row r="45" spans="1:16" s="81" customFormat="1" ht="12" x14ac:dyDescent="0.2">
      <c r="A45" s="42">
        <v>44230</v>
      </c>
      <c r="B45" s="43">
        <v>5.2</v>
      </c>
      <c r="C45" s="46">
        <v>2E-3</v>
      </c>
      <c r="D45" s="45">
        <v>0.09</v>
      </c>
      <c r="E45" s="44">
        <v>-0.14000000000000001</v>
      </c>
      <c r="F45" s="65">
        <v>0.25</v>
      </c>
      <c r="G45" s="41"/>
      <c r="H45" s="41"/>
      <c r="I45" s="124">
        <v>44230</v>
      </c>
      <c r="J45" s="125">
        <v>5.2</v>
      </c>
      <c r="K45" s="126">
        <v>2E-3</v>
      </c>
      <c r="L45" s="127">
        <v>0.09</v>
      </c>
      <c r="M45" s="128" t="s">
        <v>35</v>
      </c>
      <c r="N45" s="129">
        <v>0.25</v>
      </c>
      <c r="O45" s="151"/>
      <c r="P45" s="151"/>
    </row>
    <row r="46" spans="1:16" s="81" customFormat="1" ht="12" x14ac:dyDescent="0.2">
      <c r="A46" s="42">
        <v>44231</v>
      </c>
      <c r="B46" s="43">
        <v>7.9</v>
      </c>
      <c r="C46" s="46">
        <v>8.9999999999999993E-3</v>
      </c>
      <c r="D46" s="45">
        <v>0.43</v>
      </c>
      <c r="E46" s="44">
        <v>0.55000000000000004</v>
      </c>
      <c r="F46" s="65">
        <v>0.75</v>
      </c>
      <c r="G46" s="41"/>
      <c r="H46" s="41"/>
      <c r="I46" s="124">
        <v>44231</v>
      </c>
      <c r="J46" s="125">
        <v>7.9</v>
      </c>
      <c r="K46" s="126">
        <v>8.9999999999999993E-3</v>
      </c>
      <c r="L46" s="127">
        <v>0.43</v>
      </c>
      <c r="M46" s="128" t="s">
        <v>35</v>
      </c>
      <c r="N46" s="129">
        <v>0.75</v>
      </c>
      <c r="O46" s="151"/>
      <c r="P46" s="151"/>
    </row>
    <row r="47" spans="1:16" s="81" customFormat="1" ht="12" x14ac:dyDescent="0.2">
      <c r="A47" s="42">
        <v>44232</v>
      </c>
      <c r="B47" s="43">
        <v>13.5</v>
      </c>
      <c r="C47" s="46">
        <v>4.2000000000000003E-2</v>
      </c>
      <c r="D47" s="45">
        <v>1.18</v>
      </c>
      <c r="E47" s="44">
        <v>0.28999999999999998</v>
      </c>
      <c r="F47" s="65">
        <v>4.9800000000000004</v>
      </c>
      <c r="G47" s="41"/>
      <c r="H47" s="41"/>
      <c r="I47" s="124">
        <v>44232</v>
      </c>
      <c r="J47" s="125">
        <v>13.5</v>
      </c>
      <c r="K47" s="126">
        <v>4.2000000000000003E-2</v>
      </c>
      <c r="L47" s="127">
        <v>1.18</v>
      </c>
      <c r="M47" s="128" t="s">
        <v>35</v>
      </c>
      <c r="N47" s="129">
        <v>4.9800000000000004</v>
      </c>
      <c r="O47" s="151"/>
      <c r="P47" s="151"/>
    </row>
    <row r="48" spans="1:16" s="81" customFormat="1" ht="12" x14ac:dyDescent="0.2">
      <c r="A48" s="42">
        <v>44233</v>
      </c>
      <c r="B48" s="43">
        <v>7.7</v>
      </c>
      <c r="C48" s="46">
        <v>3.1E-2</v>
      </c>
      <c r="D48" s="45">
        <v>0.62</v>
      </c>
      <c r="E48" s="44">
        <v>0.37</v>
      </c>
      <c r="F48" s="65">
        <v>3.33</v>
      </c>
      <c r="G48" s="41"/>
      <c r="H48" s="41"/>
      <c r="I48" s="124">
        <v>44233</v>
      </c>
      <c r="J48" s="125">
        <v>7.7</v>
      </c>
      <c r="K48" s="126">
        <v>3.1E-2</v>
      </c>
      <c r="L48" s="127">
        <v>0.62</v>
      </c>
      <c r="M48" s="128" t="s">
        <v>35</v>
      </c>
      <c r="N48" s="129">
        <v>3.33</v>
      </c>
      <c r="O48" s="151"/>
      <c r="P48" s="151"/>
    </row>
    <row r="49" spans="1:16" s="81" customFormat="1" ht="12" x14ac:dyDescent="0.2">
      <c r="A49" s="42">
        <v>44234</v>
      </c>
      <c r="B49" s="43">
        <v>10.9</v>
      </c>
      <c r="C49" s="46">
        <v>6.0000000000000001E-3</v>
      </c>
      <c r="D49" s="45">
        <v>0.19</v>
      </c>
      <c r="E49" s="44">
        <v>-0.17</v>
      </c>
      <c r="F49" s="65">
        <v>0.59</v>
      </c>
      <c r="G49" s="41"/>
      <c r="H49" s="41"/>
      <c r="I49" s="124">
        <v>44234</v>
      </c>
      <c r="J49" s="125">
        <v>10.9</v>
      </c>
      <c r="K49" s="126">
        <v>6.0000000000000001E-3</v>
      </c>
      <c r="L49" s="127">
        <v>0.19</v>
      </c>
      <c r="M49" s="128" t="s">
        <v>35</v>
      </c>
      <c r="N49" s="129">
        <v>0.59</v>
      </c>
      <c r="O49" s="151"/>
      <c r="P49" s="151"/>
    </row>
    <row r="50" spans="1:16" s="81" customFormat="1" ht="12" x14ac:dyDescent="0.2">
      <c r="A50" s="42">
        <v>44235</v>
      </c>
      <c r="B50" s="43">
        <v>21.8</v>
      </c>
      <c r="C50" s="46">
        <v>8.9999999999999993E-3</v>
      </c>
      <c r="D50" s="45">
        <v>0.26</v>
      </c>
      <c r="E50" s="44">
        <v>0.34</v>
      </c>
      <c r="F50" s="65">
        <v>1.1000000000000001</v>
      </c>
      <c r="G50" s="41"/>
      <c r="H50" s="41"/>
      <c r="I50" s="124">
        <v>44235</v>
      </c>
      <c r="J50" s="125">
        <v>21.8</v>
      </c>
      <c r="K50" s="126">
        <v>8.9999999999999993E-3</v>
      </c>
      <c r="L50" s="127">
        <v>0.26</v>
      </c>
      <c r="M50" s="128" t="s">
        <v>35</v>
      </c>
      <c r="N50" s="129">
        <v>1.1000000000000001</v>
      </c>
      <c r="O50" s="151"/>
      <c r="P50" s="151"/>
    </row>
    <row r="51" spans="1:16" s="81" customFormat="1" ht="12" x14ac:dyDescent="0.2">
      <c r="A51" s="42">
        <v>44236</v>
      </c>
      <c r="B51" s="43">
        <v>23.3</v>
      </c>
      <c r="C51" s="46">
        <v>8.9999999999999993E-3</v>
      </c>
      <c r="D51" s="45">
        <v>0.3</v>
      </c>
      <c r="E51" s="44">
        <v>0.85</v>
      </c>
      <c r="F51" s="65">
        <v>0.56000000000000005</v>
      </c>
      <c r="G51" s="41"/>
      <c r="H51" s="41"/>
      <c r="I51" s="124">
        <v>44236</v>
      </c>
      <c r="J51" s="125">
        <v>23.3</v>
      </c>
      <c r="K51" s="126">
        <v>8.9999999999999993E-3</v>
      </c>
      <c r="L51" s="127">
        <v>0.3</v>
      </c>
      <c r="M51" s="128" t="s">
        <v>41</v>
      </c>
      <c r="N51" s="129">
        <v>0.56000000000000005</v>
      </c>
      <c r="O51" s="151"/>
      <c r="P51" s="151"/>
    </row>
    <row r="52" spans="1:16" s="81" customFormat="1" ht="12" x14ac:dyDescent="0.2">
      <c r="A52" s="42">
        <v>44237</v>
      </c>
      <c r="B52" s="43">
        <v>23.5</v>
      </c>
      <c r="C52" s="46">
        <v>1.4999999999999999E-2</v>
      </c>
      <c r="D52" s="45">
        <v>0.46</v>
      </c>
      <c r="E52" s="44">
        <v>0.59</v>
      </c>
      <c r="F52" s="65">
        <v>0.63</v>
      </c>
      <c r="G52" s="41"/>
      <c r="H52" s="41"/>
      <c r="I52" s="124">
        <v>44237</v>
      </c>
      <c r="J52" s="125">
        <v>23.5</v>
      </c>
      <c r="K52" s="126">
        <v>1.4999999999999999E-2</v>
      </c>
      <c r="L52" s="127">
        <v>0.46</v>
      </c>
      <c r="M52" s="128" t="s">
        <v>35</v>
      </c>
      <c r="N52" s="129">
        <v>0.63</v>
      </c>
      <c r="O52" s="151"/>
      <c r="P52" s="151"/>
    </row>
    <row r="53" spans="1:16" s="81" customFormat="1" ht="12" x14ac:dyDescent="0.2">
      <c r="A53" s="42">
        <v>44238</v>
      </c>
      <c r="B53" s="43">
        <v>19.399999999999999</v>
      </c>
      <c r="C53" s="46">
        <v>0.29799999999999999</v>
      </c>
      <c r="D53" s="45">
        <v>49.68</v>
      </c>
      <c r="E53" s="44">
        <v>0.73</v>
      </c>
      <c r="F53" s="65">
        <v>14.39</v>
      </c>
      <c r="G53" s="41"/>
      <c r="H53" s="41"/>
      <c r="I53" s="124">
        <v>44238</v>
      </c>
      <c r="J53" s="125">
        <v>19.399999999999999</v>
      </c>
      <c r="K53" s="126">
        <v>0.29799999999999999</v>
      </c>
      <c r="L53" s="127">
        <v>49.68</v>
      </c>
      <c r="M53" s="128" t="s">
        <v>35</v>
      </c>
      <c r="N53" s="129">
        <v>14.39</v>
      </c>
      <c r="O53" s="151"/>
      <c r="P53" s="151"/>
    </row>
    <row r="54" spans="1:16" s="81" customFormat="1" ht="12" x14ac:dyDescent="0.2">
      <c r="A54" s="42">
        <v>44239</v>
      </c>
      <c r="B54" s="43">
        <v>12.7</v>
      </c>
      <c r="C54" s="46">
        <v>1.0999999999999999E-2</v>
      </c>
      <c r="D54" s="45">
        <v>3.65</v>
      </c>
      <c r="E54" s="44">
        <v>0.38</v>
      </c>
      <c r="F54" s="65">
        <v>0.37</v>
      </c>
      <c r="G54" s="41"/>
      <c r="H54" s="41"/>
      <c r="I54" s="124">
        <v>44239</v>
      </c>
      <c r="J54" s="125">
        <v>12.7</v>
      </c>
      <c r="K54" s="126">
        <v>1.0999999999999999E-2</v>
      </c>
      <c r="L54" s="127">
        <v>3.65</v>
      </c>
      <c r="M54" s="128" t="s">
        <v>35</v>
      </c>
      <c r="N54" s="129">
        <v>0.37</v>
      </c>
      <c r="O54" s="151"/>
      <c r="P54" s="151"/>
    </row>
    <row r="55" spans="1:16" s="81" customFormat="1" ht="12" x14ac:dyDescent="0.2">
      <c r="A55" s="42">
        <v>44240</v>
      </c>
      <c r="B55" s="43">
        <v>8.6</v>
      </c>
      <c r="C55" s="46">
        <v>6.0000000000000001E-3</v>
      </c>
      <c r="D55" s="45">
        <v>0.13</v>
      </c>
      <c r="E55" s="44">
        <v>-0.05</v>
      </c>
      <c r="F55" s="65">
        <v>0.22</v>
      </c>
      <c r="G55" s="41"/>
      <c r="H55" s="41"/>
      <c r="I55" s="124">
        <v>44240</v>
      </c>
      <c r="J55" s="125">
        <v>8.6</v>
      </c>
      <c r="K55" s="126">
        <v>6.0000000000000001E-3</v>
      </c>
      <c r="L55" s="127">
        <v>0.13</v>
      </c>
      <c r="M55" s="128" t="s">
        <v>35</v>
      </c>
      <c r="N55" s="129">
        <v>0.22</v>
      </c>
      <c r="O55" s="151"/>
      <c r="P55" s="151"/>
    </row>
    <row r="56" spans="1:16" s="81" customFormat="1" ht="12" x14ac:dyDescent="0.2">
      <c r="A56" s="42">
        <v>44241</v>
      </c>
      <c r="B56" s="43">
        <v>5.7</v>
      </c>
      <c r="C56" s="46">
        <v>6.7000000000000004E-2</v>
      </c>
      <c r="D56" s="45">
        <v>2.5</v>
      </c>
      <c r="E56" s="44">
        <v>0.2</v>
      </c>
      <c r="F56" s="65">
        <v>5.47</v>
      </c>
      <c r="G56" s="41"/>
      <c r="H56" s="41"/>
      <c r="I56" s="124">
        <v>44241</v>
      </c>
      <c r="J56" s="125">
        <v>5.7</v>
      </c>
      <c r="K56" s="126">
        <v>6.7000000000000004E-2</v>
      </c>
      <c r="L56" s="127">
        <v>2.5</v>
      </c>
      <c r="M56" s="128" t="s">
        <v>35</v>
      </c>
      <c r="N56" s="129">
        <v>5.47</v>
      </c>
      <c r="O56" s="151"/>
      <c r="P56" s="151"/>
    </row>
    <row r="57" spans="1:16" s="81" customFormat="1" ht="12" x14ac:dyDescent="0.2">
      <c r="A57" s="42">
        <v>44242</v>
      </c>
      <c r="B57" s="43">
        <v>9</v>
      </c>
      <c r="C57" s="46">
        <v>8.8000000000000005E-3</v>
      </c>
      <c r="D57" s="45">
        <v>0.19400000000000001</v>
      </c>
      <c r="E57" s="44">
        <v>-0.13</v>
      </c>
      <c r="F57" s="65">
        <v>0.41399999999999998</v>
      </c>
      <c r="G57" s="41"/>
      <c r="H57" s="41"/>
      <c r="I57" s="124">
        <v>44242</v>
      </c>
      <c r="J57" s="125">
        <v>9</v>
      </c>
      <c r="K57" s="126">
        <v>8.8000000000000005E-3</v>
      </c>
      <c r="L57" s="127">
        <v>0.19400000000000001</v>
      </c>
      <c r="M57" s="128" t="s">
        <v>35</v>
      </c>
      <c r="N57" s="129">
        <v>0.41399999999999998</v>
      </c>
      <c r="O57" s="151"/>
      <c r="P57" s="151"/>
    </row>
    <row r="58" spans="1:16" s="81" customFormat="1" ht="12" x14ac:dyDescent="0.2">
      <c r="A58" s="42">
        <v>44243</v>
      </c>
      <c r="B58" s="43">
        <v>6.6</v>
      </c>
      <c r="C58" s="46">
        <v>5.7000000000000002E-3</v>
      </c>
      <c r="D58" s="45">
        <v>0.13300000000000001</v>
      </c>
      <c r="E58" s="44">
        <v>0.13</v>
      </c>
      <c r="F58" s="65">
        <v>0.35499999999999998</v>
      </c>
      <c r="G58" s="41"/>
      <c r="H58" s="41"/>
      <c r="I58" s="124">
        <v>44243</v>
      </c>
      <c r="J58" s="125">
        <v>6.6</v>
      </c>
      <c r="K58" s="126">
        <v>5.7000000000000002E-3</v>
      </c>
      <c r="L58" s="127">
        <v>0.13300000000000001</v>
      </c>
      <c r="M58" s="128" t="s">
        <v>35</v>
      </c>
      <c r="N58" s="129">
        <v>0.35499999999999998</v>
      </c>
      <c r="O58" s="151"/>
      <c r="P58" s="151"/>
    </row>
    <row r="59" spans="1:16" s="81" customFormat="1" ht="12" x14ac:dyDescent="0.2">
      <c r="A59" s="42">
        <v>44244</v>
      </c>
      <c r="B59" s="43">
        <v>8.4</v>
      </c>
      <c r="C59" s="46">
        <v>3.5999999999999999E-3</v>
      </c>
      <c r="D59" s="45">
        <v>0.109</v>
      </c>
      <c r="E59" s="44">
        <v>0.05</v>
      </c>
      <c r="F59" s="65">
        <v>0.216</v>
      </c>
      <c r="G59" s="41"/>
      <c r="H59" s="41"/>
      <c r="I59" s="124">
        <v>44244</v>
      </c>
      <c r="J59" s="125">
        <v>8.4</v>
      </c>
      <c r="K59" s="126">
        <v>3.5999999999999999E-3</v>
      </c>
      <c r="L59" s="127">
        <v>0.109</v>
      </c>
      <c r="M59" s="128" t="s">
        <v>35</v>
      </c>
      <c r="N59" s="129">
        <v>0.216</v>
      </c>
      <c r="O59" s="151"/>
      <c r="P59" s="151"/>
    </row>
    <row r="60" spans="1:16" s="81" customFormat="1" ht="12" x14ac:dyDescent="0.2">
      <c r="A60" s="42">
        <v>44245</v>
      </c>
      <c r="B60" s="43">
        <v>5.7</v>
      </c>
      <c r="C60" s="46">
        <v>1.04E-2</v>
      </c>
      <c r="D60" s="45">
        <v>0.17100000000000001</v>
      </c>
      <c r="E60" s="44">
        <v>0.28999999999999998</v>
      </c>
      <c r="F60" s="65">
        <v>0.42399999999999999</v>
      </c>
      <c r="G60" s="41"/>
      <c r="H60" s="41"/>
      <c r="I60" s="124">
        <v>44245</v>
      </c>
      <c r="J60" s="125">
        <v>5.7</v>
      </c>
      <c r="K60" s="126">
        <v>1.04E-2</v>
      </c>
      <c r="L60" s="127">
        <v>0.17100000000000001</v>
      </c>
      <c r="M60" s="128" t="s">
        <v>35</v>
      </c>
      <c r="N60" s="129">
        <v>0.42399999999999999</v>
      </c>
      <c r="O60" s="151"/>
      <c r="P60" s="151"/>
    </row>
    <row r="61" spans="1:16" s="81" customFormat="1" ht="12" x14ac:dyDescent="0.2">
      <c r="A61" s="42">
        <v>44246</v>
      </c>
      <c r="B61" s="43">
        <v>4.9000000000000004</v>
      </c>
      <c r="C61" s="46">
        <v>3.7000000000000002E-3</v>
      </c>
      <c r="D61" s="45">
        <v>0.104</v>
      </c>
      <c r="E61" s="44">
        <v>-0.18</v>
      </c>
      <c r="F61" s="65">
        <v>0.185</v>
      </c>
      <c r="G61" s="41"/>
      <c r="H61" s="41"/>
      <c r="I61" s="124">
        <v>44246</v>
      </c>
      <c r="J61" s="125">
        <v>4.9000000000000004</v>
      </c>
      <c r="K61" s="126">
        <v>3.7000000000000002E-3</v>
      </c>
      <c r="L61" s="127">
        <v>0.104</v>
      </c>
      <c r="M61" s="128" t="s">
        <v>35</v>
      </c>
      <c r="N61" s="129">
        <v>0.185</v>
      </c>
      <c r="O61" s="151"/>
      <c r="P61" s="151"/>
    </row>
    <row r="62" spans="1:16" s="81" customFormat="1" ht="12" x14ac:dyDescent="0.2">
      <c r="A62" s="42">
        <v>44247</v>
      </c>
      <c r="B62" s="43">
        <v>21.1</v>
      </c>
      <c r="C62" s="46">
        <v>9.4000000000000004E-3</v>
      </c>
      <c r="D62" s="45">
        <v>0.22500000000000001</v>
      </c>
      <c r="E62" s="44">
        <v>1.06</v>
      </c>
      <c r="F62" s="65">
        <v>0.59599999999999997</v>
      </c>
      <c r="G62" s="41"/>
      <c r="H62" s="41"/>
      <c r="I62" s="124">
        <v>44247</v>
      </c>
      <c r="J62" s="125">
        <v>21.1</v>
      </c>
      <c r="K62" s="126">
        <v>9.4000000000000004E-3</v>
      </c>
      <c r="L62" s="127">
        <v>0.22500000000000001</v>
      </c>
      <c r="M62" s="128" t="s">
        <v>36</v>
      </c>
      <c r="N62" s="129">
        <v>0.59599999999999997</v>
      </c>
      <c r="O62" s="151"/>
      <c r="P62" s="151"/>
    </row>
    <row r="63" spans="1:16" s="81" customFormat="1" ht="12" x14ac:dyDescent="0.2">
      <c r="A63" s="42">
        <v>44248</v>
      </c>
      <c r="B63" s="43">
        <v>11.7</v>
      </c>
      <c r="C63" s="46">
        <v>0.1089</v>
      </c>
      <c r="D63" s="45">
        <v>11.737</v>
      </c>
      <c r="E63" s="44">
        <v>1.03</v>
      </c>
      <c r="F63" s="65">
        <v>10.986000000000001</v>
      </c>
      <c r="G63" s="41"/>
      <c r="H63" s="41"/>
      <c r="I63" s="124">
        <v>44248</v>
      </c>
      <c r="J63" s="125">
        <v>11.7</v>
      </c>
      <c r="K63" s="126">
        <v>0.1089</v>
      </c>
      <c r="L63" s="127">
        <v>11.737</v>
      </c>
      <c r="M63" s="128" t="s">
        <v>36</v>
      </c>
      <c r="N63" s="129">
        <v>10.986000000000001</v>
      </c>
      <c r="O63" s="151"/>
      <c r="P63" s="151"/>
    </row>
    <row r="64" spans="1:16" s="81" customFormat="1" ht="12" x14ac:dyDescent="0.2">
      <c r="A64" s="42">
        <v>44249</v>
      </c>
      <c r="B64" s="43">
        <v>23.1</v>
      </c>
      <c r="C64" s="46">
        <v>5.5199999999999999E-2</v>
      </c>
      <c r="D64" s="45">
        <v>3.4</v>
      </c>
      <c r="E64" s="44">
        <v>1.08</v>
      </c>
      <c r="F64" s="65">
        <v>2.6259999999999999</v>
      </c>
      <c r="G64" s="41"/>
      <c r="H64" s="41"/>
      <c r="I64" s="124">
        <v>44249</v>
      </c>
      <c r="J64" s="125">
        <v>23.1</v>
      </c>
      <c r="K64" s="126">
        <v>5.5199999999999999E-2</v>
      </c>
      <c r="L64" s="127">
        <v>3.4</v>
      </c>
      <c r="M64" s="128" t="s">
        <v>36</v>
      </c>
      <c r="N64" s="129">
        <v>2.6259999999999999</v>
      </c>
      <c r="O64" s="151"/>
      <c r="P64" s="151"/>
    </row>
    <row r="65" spans="1:16" s="81" customFormat="1" ht="12" x14ac:dyDescent="0.2">
      <c r="A65" s="42">
        <v>44250</v>
      </c>
      <c r="B65" s="43">
        <v>33.9</v>
      </c>
      <c r="C65" s="46">
        <v>5.8900000000000001E-2</v>
      </c>
      <c r="D65" s="45">
        <v>2.9929999999999999</v>
      </c>
      <c r="E65" s="44">
        <v>1.23</v>
      </c>
      <c r="F65" s="65">
        <v>5.4409999999999998</v>
      </c>
      <c r="G65" s="41"/>
      <c r="H65" s="41"/>
      <c r="I65" s="124">
        <v>44250</v>
      </c>
      <c r="J65" s="125">
        <v>33.9</v>
      </c>
      <c r="K65" s="126">
        <v>5.8900000000000001E-2</v>
      </c>
      <c r="L65" s="127">
        <v>2.9929999999999999</v>
      </c>
      <c r="M65" s="128" t="s">
        <v>37</v>
      </c>
      <c r="N65" s="129">
        <v>5.4409999999999998</v>
      </c>
      <c r="O65" s="151"/>
      <c r="P65" s="151"/>
    </row>
    <row r="66" spans="1:16" s="81" customFormat="1" ht="12" x14ac:dyDescent="0.2">
      <c r="A66" s="42">
        <v>44251</v>
      </c>
      <c r="B66" s="43">
        <v>42.8</v>
      </c>
      <c r="C66" s="46">
        <v>1.0500000000000001E-2</v>
      </c>
      <c r="D66" s="45">
        <v>0.30499999999999999</v>
      </c>
      <c r="E66" s="44">
        <v>1.56</v>
      </c>
      <c r="F66" s="65">
        <v>0.71799999999999997</v>
      </c>
      <c r="G66" s="41"/>
      <c r="H66" s="41"/>
      <c r="I66" s="124">
        <v>44251</v>
      </c>
      <c r="J66" s="125">
        <v>42.8</v>
      </c>
      <c r="K66" s="126">
        <v>1.0500000000000001E-2</v>
      </c>
      <c r="L66" s="127">
        <v>0.30499999999999999</v>
      </c>
      <c r="M66" s="128" t="s">
        <v>37</v>
      </c>
      <c r="N66" s="129">
        <v>0.71799999999999997</v>
      </c>
      <c r="O66" s="151"/>
      <c r="P66" s="151"/>
    </row>
    <row r="67" spans="1:16" s="81" customFormat="1" ht="12" x14ac:dyDescent="0.2">
      <c r="A67" s="42">
        <v>44252</v>
      </c>
      <c r="B67" s="43">
        <v>47.6</v>
      </c>
      <c r="C67" s="46">
        <v>7.8E-2</v>
      </c>
      <c r="D67" s="45">
        <v>6.9619999999999997</v>
      </c>
      <c r="E67" s="44">
        <v>2.41</v>
      </c>
      <c r="F67" s="65">
        <v>5.7770000000000001</v>
      </c>
      <c r="G67" s="41"/>
      <c r="H67" s="41"/>
      <c r="I67" s="124">
        <v>44252</v>
      </c>
      <c r="J67" s="125">
        <v>47.6</v>
      </c>
      <c r="K67" s="126">
        <v>7.8E-2</v>
      </c>
      <c r="L67" s="127">
        <v>6.9619999999999997</v>
      </c>
      <c r="M67" s="128">
        <v>2.41</v>
      </c>
      <c r="N67" s="129">
        <v>5.7770000000000001</v>
      </c>
      <c r="O67" s="151"/>
      <c r="P67" s="151"/>
    </row>
    <row r="68" spans="1:16" s="81" customFormat="1" ht="12" x14ac:dyDescent="0.2">
      <c r="A68" s="42">
        <v>44253</v>
      </c>
      <c r="B68" s="43">
        <v>17.5</v>
      </c>
      <c r="C68" s="46">
        <v>1.06E-2</v>
      </c>
      <c r="D68" s="45">
        <v>0.71599999999999997</v>
      </c>
      <c r="E68" s="44">
        <v>1.05</v>
      </c>
      <c r="F68" s="65">
        <v>0.496</v>
      </c>
      <c r="G68" s="41"/>
      <c r="H68" s="41"/>
      <c r="I68" s="124">
        <v>44253</v>
      </c>
      <c r="J68" s="125">
        <v>17.5</v>
      </c>
      <c r="K68" s="126">
        <v>1.06E-2</v>
      </c>
      <c r="L68" s="127">
        <v>0.71599999999999997</v>
      </c>
      <c r="M68" s="128" t="s">
        <v>39</v>
      </c>
      <c r="N68" s="129">
        <v>0.496</v>
      </c>
      <c r="O68" s="151"/>
      <c r="P68" s="151"/>
    </row>
    <row r="69" spans="1:16" s="81" customFormat="1" ht="12" x14ac:dyDescent="0.2">
      <c r="A69" s="42">
        <v>44254</v>
      </c>
      <c r="B69" s="43">
        <v>28.7</v>
      </c>
      <c r="C69" s="46">
        <v>6.6799999999999998E-2</v>
      </c>
      <c r="D69" s="45">
        <v>5.4569999999999999</v>
      </c>
      <c r="E69" s="44">
        <v>0.32</v>
      </c>
      <c r="F69" s="65">
        <v>3.14</v>
      </c>
      <c r="G69" s="41"/>
      <c r="H69" s="41"/>
      <c r="I69" s="124">
        <v>44254</v>
      </c>
      <c r="J69" s="125">
        <v>28.7</v>
      </c>
      <c r="K69" s="126">
        <v>6.6799999999999998E-2</v>
      </c>
      <c r="L69" s="127">
        <v>5.4569999999999999</v>
      </c>
      <c r="M69" s="128" t="s">
        <v>35</v>
      </c>
      <c r="N69" s="129">
        <v>3.14</v>
      </c>
      <c r="O69" s="151"/>
      <c r="P69" s="151"/>
    </row>
    <row r="70" spans="1:16" s="81" customFormat="1" ht="12" x14ac:dyDescent="0.2">
      <c r="A70" s="42">
        <v>44255</v>
      </c>
      <c r="B70" s="43">
        <v>12.7</v>
      </c>
      <c r="C70" s="46">
        <v>0.22850000000000001</v>
      </c>
      <c r="D70" s="45">
        <v>20.001000000000001</v>
      </c>
      <c r="E70" s="44">
        <v>0.9</v>
      </c>
      <c r="F70" s="65">
        <v>15.176</v>
      </c>
      <c r="G70" s="41"/>
      <c r="H70" s="41"/>
      <c r="I70" s="124">
        <v>44255</v>
      </c>
      <c r="J70" s="125">
        <v>12.7</v>
      </c>
      <c r="K70" s="126">
        <v>0.22850000000000001</v>
      </c>
      <c r="L70" s="127">
        <v>20.001000000000001</v>
      </c>
      <c r="M70" s="128" t="s">
        <v>43</v>
      </c>
      <c r="N70" s="129">
        <v>15.176</v>
      </c>
      <c r="O70" s="151"/>
      <c r="P70" s="151"/>
    </row>
    <row r="71" spans="1:16" s="81" customFormat="1" ht="12" x14ac:dyDescent="0.2">
      <c r="A71" s="42">
        <v>44256</v>
      </c>
      <c r="B71" s="43">
        <v>16.899999999999999</v>
      </c>
      <c r="C71" s="46">
        <v>0.46029999999999999</v>
      </c>
      <c r="D71" s="45">
        <v>18.221</v>
      </c>
      <c r="E71" s="44">
        <v>3.36</v>
      </c>
      <c r="F71" s="65">
        <v>30.667000000000002</v>
      </c>
      <c r="G71" s="41"/>
      <c r="H71" s="41"/>
      <c r="I71" s="124">
        <v>44256</v>
      </c>
      <c r="J71" s="125">
        <v>16.899999999999999</v>
      </c>
      <c r="K71" s="126">
        <v>0.46029999999999999</v>
      </c>
      <c r="L71" s="127">
        <v>18.221</v>
      </c>
      <c r="M71" s="128">
        <v>3.36</v>
      </c>
      <c r="N71" s="129">
        <v>30.667000000000002</v>
      </c>
      <c r="O71" s="151"/>
      <c r="P71" s="151"/>
    </row>
    <row r="72" spans="1:16" s="81" customFormat="1" ht="12" x14ac:dyDescent="0.2">
      <c r="A72" s="42">
        <v>44257</v>
      </c>
      <c r="B72" s="43">
        <v>27.6</v>
      </c>
      <c r="C72" s="46">
        <v>0.57099999999999995</v>
      </c>
      <c r="D72" s="45">
        <v>13.5</v>
      </c>
      <c r="E72" s="44">
        <v>2.9</v>
      </c>
      <c r="F72" s="65">
        <v>15.4</v>
      </c>
      <c r="G72" s="41"/>
      <c r="H72" s="41"/>
      <c r="I72" s="124">
        <v>44257</v>
      </c>
      <c r="J72" s="125">
        <v>27.6</v>
      </c>
      <c r="K72" s="126">
        <v>0.57099999999999995</v>
      </c>
      <c r="L72" s="127">
        <v>13.5</v>
      </c>
      <c r="M72" s="128">
        <v>2.9</v>
      </c>
      <c r="N72" s="129">
        <v>15.4</v>
      </c>
      <c r="O72" s="151"/>
      <c r="P72" s="151"/>
    </row>
    <row r="73" spans="1:16" s="81" customFormat="1" ht="12" x14ac:dyDescent="0.2">
      <c r="A73" s="42">
        <v>44258</v>
      </c>
      <c r="B73" s="43">
        <v>39.5</v>
      </c>
      <c r="C73" s="46">
        <v>0.59</v>
      </c>
      <c r="D73" s="45">
        <v>34.86</v>
      </c>
      <c r="E73" s="44">
        <v>2.63</v>
      </c>
      <c r="F73" s="65">
        <v>23.65</v>
      </c>
      <c r="G73" s="41"/>
      <c r="H73" s="41"/>
      <c r="I73" s="124">
        <v>44258</v>
      </c>
      <c r="J73" s="125">
        <v>39.5</v>
      </c>
      <c r="K73" s="126">
        <v>0.59</v>
      </c>
      <c r="L73" s="127">
        <v>34.86</v>
      </c>
      <c r="M73" s="128">
        <v>2.63</v>
      </c>
      <c r="N73" s="129">
        <v>23.65</v>
      </c>
      <c r="O73" s="151"/>
      <c r="P73" s="151"/>
    </row>
    <row r="74" spans="1:16" s="81" customFormat="1" ht="12" x14ac:dyDescent="0.2">
      <c r="A74" s="42">
        <v>44259</v>
      </c>
      <c r="B74" s="43">
        <v>21.6</v>
      </c>
      <c r="C74" s="46">
        <v>0.247</v>
      </c>
      <c r="D74" s="45">
        <v>25.29</v>
      </c>
      <c r="E74" s="44">
        <v>1.03</v>
      </c>
      <c r="F74" s="65">
        <v>12.3</v>
      </c>
      <c r="G74" s="41"/>
      <c r="H74" s="41"/>
      <c r="I74" s="124">
        <v>44259</v>
      </c>
      <c r="J74" s="125">
        <v>21.6</v>
      </c>
      <c r="K74" s="126">
        <v>0.247</v>
      </c>
      <c r="L74" s="127">
        <v>25.29</v>
      </c>
      <c r="M74" s="128" t="s">
        <v>40</v>
      </c>
      <c r="N74" s="129">
        <v>12.3</v>
      </c>
      <c r="O74" s="151"/>
      <c r="P74" s="151"/>
    </row>
    <row r="75" spans="1:16" s="81" customFormat="1" ht="12" x14ac:dyDescent="0.2">
      <c r="A75" s="42">
        <v>44260</v>
      </c>
      <c r="B75" s="43">
        <v>15.8</v>
      </c>
      <c r="C75" s="46">
        <v>9.1999999999999998E-2</v>
      </c>
      <c r="D75" s="45">
        <v>10.91</v>
      </c>
      <c r="E75" s="44">
        <v>0.84</v>
      </c>
      <c r="F75" s="65">
        <v>7.37</v>
      </c>
      <c r="G75" s="41"/>
      <c r="H75" s="41"/>
      <c r="I75" s="124">
        <v>44260</v>
      </c>
      <c r="J75" s="125">
        <v>15.8</v>
      </c>
      <c r="K75" s="126">
        <v>9.1999999999999998E-2</v>
      </c>
      <c r="L75" s="127">
        <v>10.91</v>
      </c>
      <c r="M75" s="128" t="s">
        <v>42</v>
      </c>
      <c r="N75" s="129">
        <v>7.37</v>
      </c>
      <c r="O75" s="151"/>
      <c r="P75" s="151"/>
    </row>
    <row r="76" spans="1:16" s="81" customFormat="1" ht="12" x14ac:dyDescent="0.2">
      <c r="A76" s="42">
        <v>44261</v>
      </c>
      <c r="B76" s="43">
        <v>19.5</v>
      </c>
      <c r="C76" s="46">
        <v>0.52</v>
      </c>
      <c r="D76" s="45">
        <v>41.52</v>
      </c>
      <c r="E76" s="44">
        <v>2.85</v>
      </c>
      <c r="F76" s="65">
        <v>26.55</v>
      </c>
      <c r="G76" s="41"/>
      <c r="H76" s="41"/>
      <c r="I76" s="124">
        <v>44261</v>
      </c>
      <c r="J76" s="125">
        <v>19.5</v>
      </c>
      <c r="K76" s="126">
        <v>0.52</v>
      </c>
      <c r="L76" s="127">
        <v>41.52</v>
      </c>
      <c r="M76" s="128">
        <v>2.85</v>
      </c>
      <c r="N76" s="129">
        <v>26.55</v>
      </c>
      <c r="O76" s="151"/>
      <c r="P76" s="151"/>
    </row>
    <row r="77" spans="1:16" s="81" customFormat="1" ht="12" x14ac:dyDescent="0.2">
      <c r="A77" s="42">
        <v>44262</v>
      </c>
      <c r="B77" s="43">
        <v>24</v>
      </c>
      <c r="C77" s="46">
        <v>0.36899999999999999</v>
      </c>
      <c r="D77" s="45">
        <v>33.25</v>
      </c>
      <c r="E77" s="44">
        <v>1.42</v>
      </c>
      <c r="F77" s="65">
        <v>21.62</v>
      </c>
      <c r="G77" s="41"/>
      <c r="H77" s="41"/>
      <c r="I77" s="124">
        <v>44262</v>
      </c>
      <c r="J77" s="125">
        <v>24</v>
      </c>
      <c r="K77" s="126">
        <v>0.36899999999999999</v>
      </c>
      <c r="L77" s="127">
        <v>33.25</v>
      </c>
      <c r="M77" s="128" t="s">
        <v>42</v>
      </c>
      <c r="N77" s="129">
        <v>21.62</v>
      </c>
      <c r="O77" s="151"/>
      <c r="P77" s="151"/>
    </row>
    <row r="78" spans="1:16" s="81" customFormat="1" ht="12" x14ac:dyDescent="0.2">
      <c r="A78" s="42">
        <v>44263</v>
      </c>
      <c r="B78" s="43">
        <v>26.8</v>
      </c>
      <c r="C78" s="46">
        <v>0.251</v>
      </c>
      <c r="D78" s="45">
        <v>18.91</v>
      </c>
      <c r="E78" s="44">
        <v>1.83</v>
      </c>
      <c r="F78" s="65">
        <v>21.3</v>
      </c>
      <c r="G78" s="41"/>
      <c r="H78" s="41"/>
      <c r="I78" s="124">
        <v>44263</v>
      </c>
      <c r="J78" s="125">
        <v>26.8</v>
      </c>
      <c r="K78" s="126">
        <v>0.251</v>
      </c>
      <c r="L78" s="127">
        <v>18.91</v>
      </c>
      <c r="M78" s="128" t="s">
        <v>43</v>
      </c>
      <c r="N78" s="129">
        <v>21.3</v>
      </c>
      <c r="O78" s="151"/>
      <c r="P78" s="151"/>
    </row>
    <row r="79" spans="1:16" s="81" customFormat="1" ht="12" x14ac:dyDescent="0.2">
      <c r="A79" s="42">
        <v>44264</v>
      </c>
      <c r="B79" s="43">
        <v>19.600000000000001</v>
      </c>
      <c r="C79" s="46">
        <v>2.5999999999999999E-2</v>
      </c>
      <c r="D79" s="45">
        <v>0.77</v>
      </c>
      <c r="E79" s="44">
        <v>3.51</v>
      </c>
      <c r="F79" s="65">
        <v>1.72</v>
      </c>
      <c r="G79" s="41"/>
      <c r="H79" s="41"/>
      <c r="I79" s="124">
        <v>44264</v>
      </c>
      <c r="J79" s="125">
        <v>19.600000000000001</v>
      </c>
      <c r="K79" s="126">
        <v>2.5999999999999999E-2</v>
      </c>
      <c r="L79" s="127">
        <v>0.77</v>
      </c>
      <c r="M79" s="128">
        <v>3.51</v>
      </c>
      <c r="N79" s="129">
        <v>1.72</v>
      </c>
      <c r="O79" s="151"/>
      <c r="P79" s="151"/>
    </row>
    <row r="80" spans="1:16" s="81" customFormat="1" ht="12" x14ac:dyDescent="0.2">
      <c r="A80" s="42">
        <v>44265</v>
      </c>
      <c r="B80" s="43">
        <v>19.2</v>
      </c>
      <c r="C80" s="46">
        <v>8.9999999999999993E-3</v>
      </c>
      <c r="D80" s="45">
        <v>0.24</v>
      </c>
      <c r="E80" s="44">
        <v>1.63</v>
      </c>
      <c r="F80" s="65">
        <v>0.86</v>
      </c>
      <c r="G80" s="41"/>
      <c r="H80" s="41"/>
      <c r="I80" s="124">
        <v>44265</v>
      </c>
      <c r="J80" s="125">
        <v>19.2</v>
      </c>
      <c r="K80" s="126">
        <v>8.9999999999999993E-3</v>
      </c>
      <c r="L80" s="127">
        <v>0.24</v>
      </c>
      <c r="M80" s="128" t="s">
        <v>71</v>
      </c>
      <c r="N80" s="129">
        <v>0.86</v>
      </c>
      <c r="O80" s="151"/>
      <c r="P80" s="151"/>
    </row>
    <row r="81" spans="1:16" s="81" customFormat="1" ht="12" x14ac:dyDescent="0.2">
      <c r="A81" s="42">
        <v>44266</v>
      </c>
      <c r="B81" s="43">
        <v>5.9</v>
      </c>
      <c r="C81" s="46">
        <v>4.0000000000000001E-3</v>
      </c>
      <c r="D81" s="45">
        <v>0.12</v>
      </c>
      <c r="E81" s="44">
        <v>0.2</v>
      </c>
      <c r="F81" s="65">
        <v>0.15</v>
      </c>
      <c r="G81" s="41"/>
      <c r="H81" s="41"/>
      <c r="I81" s="124">
        <v>44266</v>
      </c>
      <c r="J81" s="125">
        <v>5.9</v>
      </c>
      <c r="K81" s="126">
        <v>4.0000000000000001E-3</v>
      </c>
      <c r="L81" s="127">
        <v>0.12</v>
      </c>
      <c r="M81" s="128" t="s">
        <v>35</v>
      </c>
      <c r="N81" s="129">
        <v>0.15</v>
      </c>
      <c r="O81" s="151"/>
      <c r="P81" s="151"/>
    </row>
    <row r="82" spans="1:16" s="81" customFormat="1" ht="12" x14ac:dyDescent="0.2">
      <c r="A82" s="42">
        <v>44267</v>
      </c>
      <c r="B82" s="43">
        <v>7.1</v>
      </c>
      <c r="C82" s="46">
        <v>3.0000000000000001E-3</v>
      </c>
      <c r="D82" s="45">
        <v>7.0000000000000007E-2</v>
      </c>
      <c r="E82" s="44">
        <v>0.13</v>
      </c>
      <c r="F82" s="65">
        <v>0.1</v>
      </c>
      <c r="G82" s="41"/>
      <c r="H82" s="41"/>
      <c r="I82" s="124">
        <v>44267</v>
      </c>
      <c r="J82" s="125">
        <v>7.1</v>
      </c>
      <c r="K82" s="126">
        <v>3.0000000000000001E-3</v>
      </c>
      <c r="L82" s="127">
        <v>7.0000000000000007E-2</v>
      </c>
      <c r="M82" s="128" t="s">
        <v>35</v>
      </c>
      <c r="N82" s="129">
        <v>0.1</v>
      </c>
      <c r="O82" s="151"/>
      <c r="P82" s="151"/>
    </row>
    <row r="83" spans="1:16" s="81" customFormat="1" ht="12" x14ac:dyDescent="0.2">
      <c r="A83" s="42">
        <v>44268</v>
      </c>
      <c r="B83" s="43">
        <v>5.0999999999999996</v>
      </c>
      <c r="C83" s="46">
        <v>3.0000000000000001E-3</v>
      </c>
      <c r="D83" s="45">
        <v>0.1</v>
      </c>
      <c r="E83" s="44">
        <v>-0.15</v>
      </c>
      <c r="F83" s="65">
        <v>0.12</v>
      </c>
      <c r="G83" s="41"/>
      <c r="H83" s="41"/>
      <c r="I83" s="124">
        <v>44268</v>
      </c>
      <c r="J83" s="125">
        <v>5.0999999999999996</v>
      </c>
      <c r="K83" s="126">
        <v>3.0000000000000001E-3</v>
      </c>
      <c r="L83" s="127">
        <v>0.1</v>
      </c>
      <c r="M83" s="128" t="s">
        <v>35</v>
      </c>
      <c r="N83" s="129">
        <v>0.12</v>
      </c>
      <c r="O83" s="151"/>
      <c r="P83" s="151"/>
    </row>
    <row r="84" spans="1:16" s="81" customFormat="1" ht="12" x14ac:dyDescent="0.2">
      <c r="A84" s="42">
        <v>44269</v>
      </c>
      <c r="B84" s="43">
        <v>6.4</v>
      </c>
      <c r="C84" s="46">
        <v>4.0000000000000001E-3</v>
      </c>
      <c r="D84" s="45">
        <v>0.2</v>
      </c>
      <c r="E84" s="44">
        <v>0.28000000000000003</v>
      </c>
      <c r="F84" s="65">
        <v>0.18</v>
      </c>
      <c r="G84" s="41"/>
      <c r="H84" s="41"/>
      <c r="I84" s="124">
        <v>44269</v>
      </c>
      <c r="J84" s="125">
        <v>6.4</v>
      </c>
      <c r="K84" s="126">
        <v>4.0000000000000001E-3</v>
      </c>
      <c r="L84" s="127">
        <v>0.2</v>
      </c>
      <c r="M84" s="128" t="s">
        <v>35</v>
      </c>
      <c r="N84" s="129">
        <v>0.18</v>
      </c>
      <c r="O84" s="151"/>
      <c r="P84" s="151"/>
    </row>
    <row r="85" spans="1:16" s="81" customFormat="1" ht="12" x14ac:dyDescent="0.2">
      <c r="A85" s="42">
        <v>44270</v>
      </c>
      <c r="B85" s="43">
        <v>6.9</v>
      </c>
      <c r="C85" s="46">
        <v>2.8E-3</v>
      </c>
      <c r="D85" s="45">
        <v>0.106</v>
      </c>
      <c r="E85" s="44">
        <v>-0.16</v>
      </c>
      <c r="F85" s="65">
        <v>0.17399999999999999</v>
      </c>
      <c r="G85" s="41"/>
      <c r="H85" s="41"/>
      <c r="I85" s="124">
        <v>44270</v>
      </c>
      <c r="J85" s="125">
        <v>6.9</v>
      </c>
      <c r="K85" s="126">
        <v>2.8E-3</v>
      </c>
      <c r="L85" s="127">
        <v>0.106</v>
      </c>
      <c r="M85" s="128" t="s">
        <v>35</v>
      </c>
      <c r="N85" s="129">
        <v>0.17399999999999999</v>
      </c>
      <c r="O85" s="151"/>
      <c r="P85" s="151"/>
    </row>
    <row r="86" spans="1:16" s="81" customFormat="1" ht="12" x14ac:dyDescent="0.2">
      <c r="A86" s="42">
        <v>44271</v>
      </c>
      <c r="B86" s="43">
        <v>11.1</v>
      </c>
      <c r="C86" s="46">
        <v>3.8E-3</v>
      </c>
      <c r="D86" s="45">
        <v>0.184</v>
      </c>
      <c r="E86" s="44">
        <v>-0.12</v>
      </c>
      <c r="F86" s="65">
        <v>0.29499999999999998</v>
      </c>
      <c r="G86" s="41"/>
      <c r="H86" s="41"/>
      <c r="I86" s="124">
        <v>44271</v>
      </c>
      <c r="J86" s="125">
        <v>11.1</v>
      </c>
      <c r="K86" s="126">
        <v>3.8E-3</v>
      </c>
      <c r="L86" s="127">
        <v>0.184</v>
      </c>
      <c r="M86" s="128" t="s">
        <v>35</v>
      </c>
      <c r="N86" s="129">
        <v>0.29499999999999998</v>
      </c>
      <c r="O86" s="151"/>
      <c r="P86" s="151"/>
    </row>
    <row r="87" spans="1:16" s="81" customFormat="1" ht="12" x14ac:dyDescent="0.2">
      <c r="A87" s="42">
        <v>44272</v>
      </c>
      <c r="B87" s="43">
        <v>6.9</v>
      </c>
      <c r="C87" s="46">
        <v>9.2999999999999992E-3</v>
      </c>
      <c r="D87" s="45">
        <v>0.72599999999999998</v>
      </c>
      <c r="E87" s="44">
        <v>0.05</v>
      </c>
      <c r="F87" s="65">
        <v>0.22500000000000001</v>
      </c>
      <c r="G87" s="41"/>
      <c r="H87" s="41"/>
      <c r="I87" s="124">
        <v>44272</v>
      </c>
      <c r="J87" s="125">
        <v>6.9</v>
      </c>
      <c r="K87" s="126">
        <v>9.2999999999999992E-3</v>
      </c>
      <c r="L87" s="127">
        <v>0.72599999999999998</v>
      </c>
      <c r="M87" s="128" t="s">
        <v>35</v>
      </c>
      <c r="N87" s="129">
        <v>0.22500000000000001</v>
      </c>
      <c r="O87" s="151"/>
      <c r="P87" s="151"/>
    </row>
    <row r="88" spans="1:16" s="81" customFormat="1" ht="12" x14ac:dyDescent="0.2">
      <c r="A88" s="42">
        <v>44273</v>
      </c>
      <c r="B88" s="43">
        <v>16.899999999999999</v>
      </c>
      <c r="C88" s="46">
        <v>6.1000000000000004E-3</v>
      </c>
      <c r="D88" s="45">
        <v>0.151</v>
      </c>
      <c r="E88" s="44">
        <v>1.49</v>
      </c>
      <c r="F88" s="65">
        <v>0.69799999999999995</v>
      </c>
      <c r="G88" s="41"/>
      <c r="H88" s="41"/>
      <c r="I88" s="124">
        <v>44273</v>
      </c>
      <c r="J88" s="125">
        <v>16.899999999999999</v>
      </c>
      <c r="K88" s="126">
        <v>6.1000000000000004E-3</v>
      </c>
      <c r="L88" s="127">
        <v>0.151</v>
      </c>
      <c r="M88" s="128" t="s">
        <v>39</v>
      </c>
      <c r="N88" s="129">
        <v>0.69799999999999995</v>
      </c>
      <c r="O88" s="151"/>
      <c r="P88" s="151"/>
    </row>
    <row r="89" spans="1:16" s="81" customFormat="1" ht="12" x14ac:dyDescent="0.2">
      <c r="A89" s="42">
        <v>44274</v>
      </c>
      <c r="B89" s="43">
        <v>13.3</v>
      </c>
      <c r="C89" s="46">
        <v>5.7799999999999997E-2</v>
      </c>
      <c r="D89" s="45">
        <v>5.9480000000000004</v>
      </c>
      <c r="E89" s="44">
        <v>0.21</v>
      </c>
      <c r="F89" s="65">
        <v>2.7970000000000002</v>
      </c>
      <c r="G89" s="41"/>
      <c r="H89" s="41"/>
      <c r="I89" s="124">
        <v>44274</v>
      </c>
      <c r="J89" s="125">
        <v>13.3</v>
      </c>
      <c r="K89" s="126">
        <v>5.7799999999999997E-2</v>
      </c>
      <c r="L89" s="127">
        <v>5.9480000000000004</v>
      </c>
      <c r="M89" s="128" t="s">
        <v>35</v>
      </c>
      <c r="N89" s="129">
        <v>2.7970000000000002</v>
      </c>
      <c r="O89" s="151"/>
      <c r="P89" s="151"/>
    </row>
    <row r="90" spans="1:16" s="81" customFormat="1" ht="12" x14ac:dyDescent="0.2">
      <c r="A90" s="42">
        <v>44275</v>
      </c>
      <c r="B90" s="43">
        <v>13.9</v>
      </c>
      <c r="C90" s="46">
        <v>0.15140000000000001</v>
      </c>
      <c r="D90" s="45">
        <v>22.138000000000002</v>
      </c>
      <c r="E90" s="44">
        <v>0.31</v>
      </c>
      <c r="F90" s="65">
        <v>8.0169999999999995</v>
      </c>
      <c r="G90" s="41"/>
      <c r="H90" s="41"/>
      <c r="I90" s="124">
        <v>44275</v>
      </c>
      <c r="J90" s="125">
        <v>13.9</v>
      </c>
      <c r="K90" s="126">
        <v>0.15140000000000001</v>
      </c>
      <c r="L90" s="127">
        <v>22.138000000000002</v>
      </c>
      <c r="M90" s="128" t="s">
        <v>35</v>
      </c>
      <c r="N90" s="129">
        <v>8.0169999999999995</v>
      </c>
      <c r="O90" s="151"/>
      <c r="P90" s="151"/>
    </row>
    <row r="91" spans="1:16" s="81" customFormat="1" ht="12" x14ac:dyDescent="0.2">
      <c r="A91" s="42">
        <v>44276</v>
      </c>
      <c r="B91" s="43">
        <v>17.3</v>
      </c>
      <c r="C91" s="46">
        <v>3.0000000000000001E-3</v>
      </c>
      <c r="D91" s="45">
        <v>0.123</v>
      </c>
      <c r="E91" s="44">
        <v>-0.13</v>
      </c>
      <c r="F91" s="65">
        <v>0.28000000000000003</v>
      </c>
      <c r="G91" s="41"/>
      <c r="H91" s="41"/>
      <c r="I91" s="124">
        <v>44276</v>
      </c>
      <c r="J91" s="125">
        <v>17.3</v>
      </c>
      <c r="K91" s="126">
        <v>3.0000000000000001E-3</v>
      </c>
      <c r="L91" s="127">
        <v>0.123</v>
      </c>
      <c r="M91" s="128" t="s">
        <v>35</v>
      </c>
      <c r="N91" s="129">
        <v>0.28000000000000003</v>
      </c>
      <c r="O91" s="151"/>
      <c r="P91" s="151"/>
    </row>
    <row r="92" spans="1:16" s="81" customFormat="1" ht="12" x14ac:dyDescent="0.2">
      <c r="A92" s="42">
        <v>44277</v>
      </c>
      <c r="B92" s="43">
        <v>16.5</v>
      </c>
      <c r="C92" s="46">
        <v>1.11E-2</v>
      </c>
      <c r="D92" s="45">
        <v>1.304</v>
      </c>
      <c r="E92" s="44">
        <v>-0.15</v>
      </c>
      <c r="F92" s="65">
        <v>0.49399999999999999</v>
      </c>
      <c r="G92" s="41"/>
      <c r="H92" s="41"/>
      <c r="I92" s="124">
        <v>44277</v>
      </c>
      <c r="J92" s="125">
        <v>16.5</v>
      </c>
      <c r="K92" s="126">
        <v>1.11E-2</v>
      </c>
      <c r="L92" s="127">
        <v>1.304</v>
      </c>
      <c r="M92" s="128" t="s">
        <v>35</v>
      </c>
      <c r="N92" s="129">
        <v>0.49399999999999999</v>
      </c>
      <c r="O92" s="151"/>
      <c r="P92" s="151"/>
    </row>
    <row r="93" spans="1:16" s="81" customFormat="1" ht="12" x14ac:dyDescent="0.2">
      <c r="A93" s="42">
        <v>44278</v>
      </c>
      <c r="B93" s="43">
        <v>25.8</v>
      </c>
      <c r="C93" s="46">
        <v>5.2499999999999998E-2</v>
      </c>
      <c r="D93" s="45">
        <v>2.4489999999999998</v>
      </c>
      <c r="E93" s="44">
        <v>0.52</v>
      </c>
      <c r="F93" s="65">
        <v>4.6740000000000004</v>
      </c>
      <c r="G93" s="41"/>
      <c r="H93" s="41"/>
      <c r="I93" s="124">
        <v>44278</v>
      </c>
      <c r="J93" s="125">
        <v>25.8</v>
      </c>
      <c r="K93" s="126">
        <v>5.2499999999999998E-2</v>
      </c>
      <c r="L93" s="127">
        <v>2.4489999999999998</v>
      </c>
      <c r="M93" s="128" t="s">
        <v>35</v>
      </c>
      <c r="N93" s="129">
        <v>4.6740000000000004</v>
      </c>
      <c r="O93" s="151"/>
      <c r="P93" s="151"/>
    </row>
    <row r="94" spans="1:16" s="81" customFormat="1" ht="12" x14ac:dyDescent="0.2">
      <c r="A94" s="42">
        <v>44279</v>
      </c>
      <c r="B94" s="43">
        <v>23.7</v>
      </c>
      <c r="C94" s="46">
        <v>0.41959999999999997</v>
      </c>
      <c r="D94" s="45">
        <v>16.795999999999999</v>
      </c>
      <c r="E94" s="44">
        <v>0.52</v>
      </c>
      <c r="F94" s="65">
        <v>25.695</v>
      </c>
      <c r="G94" s="41"/>
      <c r="H94" s="41"/>
      <c r="I94" s="124">
        <v>44279</v>
      </c>
      <c r="J94" s="125">
        <v>23.7</v>
      </c>
      <c r="K94" s="126">
        <v>0.41959999999999997</v>
      </c>
      <c r="L94" s="127">
        <v>16.795999999999999</v>
      </c>
      <c r="M94" s="128" t="s">
        <v>35</v>
      </c>
      <c r="N94" s="129">
        <v>25.695</v>
      </c>
      <c r="O94" s="151"/>
      <c r="P94" s="151"/>
    </row>
    <row r="95" spans="1:16" s="81" customFormat="1" ht="12" x14ac:dyDescent="0.2">
      <c r="A95" s="42">
        <v>44280</v>
      </c>
      <c r="B95" s="43">
        <v>25.8</v>
      </c>
      <c r="C95" s="46">
        <v>0.1285</v>
      </c>
      <c r="D95" s="45">
        <v>9.4649999999999999</v>
      </c>
      <c r="E95" s="44">
        <v>0.36</v>
      </c>
      <c r="F95" s="65">
        <v>12.125999999999999</v>
      </c>
      <c r="G95" s="41"/>
      <c r="H95" s="41"/>
      <c r="I95" s="124">
        <v>44280</v>
      </c>
      <c r="J95" s="125">
        <v>25.8</v>
      </c>
      <c r="K95" s="126">
        <v>0.1285</v>
      </c>
      <c r="L95" s="127">
        <v>9.4649999999999999</v>
      </c>
      <c r="M95" s="128" t="s">
        <v>35</v>
      </c>
      <c r="N95" s="129">
        <v>12.125999999999999</v>
      </c>
      <c r="O95" s="151"/>
      <c r="P95" s="151"/>
    </row>
    <row r="96" spans="1:16" s="81" customFormat="1" ht="12" x14ac:dyDescent="0.2">
      <c r="A96" s="42">
        <v>44281</v>
      </c>
      <c r="B96" s="43">
        <v>13.2</v>
      </c>
      <c r="C96" s="46">
        <v>1.49E-2</v>
      </c>
      <c r="D96" s="45">
        <v>0.49299999999999999</v>
      </c>
      <c r="E96" s="44">
        <v>-0.15</v>
      </c>
      <c r="F96" s="65">
        <v>1.236</v>
      </c>
      <c r="G96" s="41"/>
      <c r="H96" s="41"/>
      <c r="I96" s="124">
        <v>44281</v>
      </c>
      <c r="J96" s="125">
        <v>13.2</v>
      </c>
      <c r="K96" s="126">
        <v>1.49E-2</v>
      </c>
      <c r="L96" s="127">
        <v>0.49299999999999999</v>
      </c>
      <c r="M96" s="128" t="s">
        <v>35</v>
      </c>
      <c r="N96" s="129">
        <v>1.236</v>
      </c>
      <c r="O96" s="151"/>
      <c r="P96" s="151"/>
    </row>
    <row r="97" spans="1:16" s="81" customFormat="1" ht="12" x14ac:dyDescent="0.2">
      <c r="A97" s="42">
        <v>44282</v>
      </c>
      <c r="B97" s="43">
        <v>6.8</v>
      </c>
      <c r="C97" s="46">
        <v>4.0000000000000001E-3</v>
      </c>
      <c r="D97" s="45">
        <v>0.13300000000000001</v>
      </c>
      <c r="E97" s="44">
        <v>-0.32</v>
      </c>
      <c r="F97" s="65">
        <v>0.14299999999999999</v>
      </c>
      <c r="G97" s="41"/>
      <c r="H97" s="41"/>
      <c r="I97" s="124">
        <v>44282</v>
      </c>
      <c r="J97" s="125">
        <v>6.8</v>
      </c>
      <c r="K97" s="126">
        <v>4.0000000000000001E-3</v>
      </c>
      <c r="L97" s="127">
        <v>0.13300000000000001</v>
      </c>
      <c r="M97" s="128" t="s">
        <v>35</v>
      </c>
      <c r="N97" s="129">
        <v>0.14299999999999999</v>
      </c>
      <c r="O97" s="151"/>
      <c r="P97" s="151"/>
    </row>
    <row r="98" spans="1:16" s="81" customFormat="1" ht="12" x14ac:dyDescent="0.2">
      <c r="A98" s="42">
        <v>44283</v>
      </c>
      <c r="B98" s="43">
        <v>8.5</v>
      </c>
      <c r="C98" s="46">
        <v>3.5999999999999999E-3</v>
      </c>
      <c r="D98" s="45">
        <v>0.13200000000000001</v>
      </c>
      <c r="E98" s="44">
        <v>-0.02</v>
      </c>
      <c r="F98" s="65">
        <v>0.16700000000000001</v>
      </c>
      <c r="G98" s="41"/>
      <c r="H98" s="41"/>
      <c r="I98" s="124">
        <v>44283</v>
      </c>
      <c r="J98" s="125">
        <v>8.5</v>
      </c>
      <c r="K98" s="126">
        <v>3.5999999999999999E-3</v>
      </c>
      <c r="L98" s="127">
        <v>0.13200000000000001</v>
      </c>
      <c r="M98" s="128" t="s">
        <v>35</v>
      </c>
      <c r="N98" s="129">
        <v>0.16700000000000001</v>
      </c>
      <c r="O98" s="151"/>
      <c r="P98" s="151"/>
    </row>
    <row r="99" spans="1:16" s="81" customFormat="1" ht="12" x14ac:dyDescent="0.2">
      <c r="A99" s="42">
        <v>44284</v>
      </c>
      <c r="B99" s="43">
        <v>11.2</v>
      </c>
      <c r="C99" s="46">
        <v>0.17330000000000001</v>
      </c>
      <c r="D99" s="45">
        <v>1.714</v>
      </c>
      <c r="E99" s="44">
        <v>0.53</v>
      </c>
      <c r="F99" s="65">
        <v>7.694</v>
      </c>
      <c r="G99" s="41"/>
      <c r="H99" s="41"/>
      <c r="I99" s="124">
        <v>44284</v>
      </c>
      <c r="J99" s="125">
        <v>11.2</v>
      </c>
      <c r="K99" s="126">
        <v>0.17330000000000001</v>
      </c>
      <c r="L99" s="127">
        <v>1.714</v>
      </c>
      <c r="M99" s="128" t="s">
        <v>35</v>
      </c>
      <c r="N99" s="129">
        <v>7.694</v>
      </c>
      <c r="O99" s="151"/>
      <c r="P99" s="151"/>
    </row>
    <row r="100" spans="1:16" s="81" customFormat="1" ht="12" x14ac:dyDescent="0.2">
      <c r="A100" s="42">
        <v>44285</v>
      </c>
      <c r="B100" s="43">
        <v>15.5</v>
      </c>
      <c r="C100" s="46">
        <v>0.48559999999999998</v>
      </c>
      <c r="D100" s="45">
        <v>12.881</v>
      </c>
      <c r="E100" s="44">
        <v>0.82</v>
      </c>
      <c r="F100" s="65">
        <v>30.645</v>
      </c>
      <c r="G100" s="41"/>
      <c r="H100" s="41"/>
      <c r="I100" s="124">
        <v>44285</v>
      </c>
      <c r="J100" s="125">
        <v>15.5</v>
      </c>
      <c r="K100" s="126">
        <v>0.48559999999999998</v>
      </c>
      <c r="L100" s="127">
        <v>12.881</v>
      </c>
      <c r="M100" s="128" t="s">
        <v>37</v>
      </c>
      <c r="N100" s="129">
        <v>30.645</v>
      </c>
      <c r="O100" s="151"/>
      <c r="P100" s="151"/>
    </row>
    <row r="101" spans="1:16" s="81" customFormat="1" ht="12" x14ac:dyDescent="0.2">
      <c r="A101" s="42">
        <v>44286</v>
      </c>
      <c r="B101" s="43">
        <v>21.4</v>
      </c>
      <c r="C101" s="46">
        <v>0.37969999999999998</v>
      </c>
      <c r="D101" s="45">
        <v>11.654999999999999</v>
      </c>
      <c r="E101" s="44">
        <v>1.1399999999999999</v>
      </c>
      <c r="F101" s="65">
        <v>21.035</v>
      </c>
      <c r="G101" s="41"/>
      <c r="H101" s="41"/>
      <c r="I101" s="124">
        <v>44286</v>
      </c>
      <c r="J101" s="125">
        <v>21.4</v>
      </c>
      <c r="K101" s="126">
        <v>0.37969999999999998</v>
      </c>
      <c r="L101" s="127">
        <v>11.654999999999999</v>
      </c>
      <c r="M101" s="128" t="s">
        <v>36</v>
      </c>
      <c r="N101" s="129">
        <v>21.035</v>
      </c>
      <c r="O101" s="151"/>
      <c r="P101" s="151"/>
    </row>
    <row r="102" spans="1:16" s="81" customFormat="1" ht="12" x14ac:dyDescent="0.2">
      <c r="A102" s="42">
        <v>44287</v>
      </c>
      <c r="B102" s="43">
        <v>29.9</v>
      </c>
      <c r="C102" s="46">
        <v>0.28339999999999999</v>
      </c>
      <c r="D102" s="45">
        <v>6.6719999999999997</v>
      </c>
      <c r="E102" s="44">
        <v>1.25</v>
      </c>
      <c r="F102" s="65">
        <v>24.378</v>
      </c>
      <c r="G102" s="41"/>
      <c r="H102" s="41"/>
      <c r="I102" s="124">
        <v>44287</v>
      </c>
      <c r="J102" s="125">
        <v>29.9</v>
      </c>
      <c r="K102" s="126">
        <v>0.28339999999999999</v>
      </c>
      <c r="L102" s="127">
        <v>6.6719999999999997</v>
      </c>
      <c r="M102" s="128" t="s">
        <v>36</v>
      </c>
      <c r="N102" s="129">
        <v>24.378</v>
      </c>
      <c r="O102" s="151"/>
      <c r="P102" s="151"/>
    </row>
    <row r="103" spans="1:16" s="81" customFormat="1" ht="12" x14ac:dyDescent="0.2">
      <c r="A103" s="42">
        <v>44288</v>
      </c>
      <c r="B103" s="43">
        <v>23.4</v>
      </c>
      <c r="C103" s="46">
        <v>6.8999999999999999E-3</v>
      </c>
      <c r="D103" s="45">
        <v>0.16500000000000001</v>
      </c>
      <c r="E103" s="44">
        <v>0.72</v>
      </c>
      <c r="F103" s="65">
        <v>0.51700000000000002</v>
      </c>
      <c r="G103" s="41"/>
      <c r="H103" s="41"/>
      <c r="I103" s="124">
        <v>44288</v>
      </c>
      <c r="J103" s="125">
        <v>23.4</v>
      </c>
      <c r="K103" s="126">
        <v>6.8999999999999999E-3</v>
      </c>
      <c r="L103" s="127">
        <v>0.16500000000000001</v>
      </c>
      <c r="M103" s="128" t="s">
        <v>35</v>
      </c>
      <c r="N103" s="129">
        <v>0.51700000000000002</v>
      </c>
      <c r="O103" s="151"/>
      <c r="P103" s="151"/>
    </row>
    <row r="104" spans="1:16" s="81" customFormat="1" ht="12" x14ac:dyDescent="0.2">
      <c r="A104" s="42">
        <v>44289</v>
      </c>
      <c r="B104" s="43">
        <v>16.600000000000001</v>
      </c>
      <c r="C104" s="46">
        <v>1.43E-2</v>
      </c>
      <c r="D104" s="45">
        <v>0.40899999999999997</v>
      </c>
      <c r="E104" s="44">
        <v>0.12</v>
      </c>
      <c r="F104" s="65">
        <v>0.70399999999999996</v>
      </c>
      <c r="G104" s="41"/>
      <c r="H104" s="41"/>
      <c r="I104" s="124">
        <v>44289</v>
      </c>
      <c r="J104" s="125">
        <v>16.600000000000001</v>
      </c>
      <c r="K104" s="126">
        <v>1.43E-2</v>
      </c>
      <c r="L104" s="127">
        <v>0.40899999999999997</v>
      </c>
      <c r="M104" s="128" t="s">
        <v>35</v>
      </c>
      <c r="N104" s="129">
        <v>0.70399999999999996</v>
      </c>
      <c r="O104" s="151"/>
      <c r="P104" s="151"/>
    </row>
    <row r="105" spans="1:16" s="81" customFormat="1" ht="12" x14ac:dyDescent="0.2">
      <c r="A105" s="42">
        <v>44290</v>
      </c>
      <c r="B105" s="43">
        <v>21.6</v>
      </c>
      <c r="C105" s="46">
        <v>4.5999999999999999E-3</v>
      </c>
      <c r="D105" s="45">
        <v>0.14899999999999999</v>
      </c>
      <c r="E105" s="44">
        <v>-0.2</v>
      </c>
      <c r="F105" s="65">
        <v>0.374</v>
      </c>
      <c r="G105" s="41"/>
      <c r="H105" s="41"/>
      <c r="I105" s="124">
        <v>44290</v>
      </c>
      <c r="J105" s="125">
        <v>21.6</v>
      </c>
      <c r="K105" s="126">
        <v>4.5999999999999999E-3</v>
      </c>
      <c r="L105" s="127">
        <v>0.14899999999999999</v>
      </c>
      <c r="M105" s="128" t="s">
        <v>35</v>
      </c>
      <c r="N105" s="129">
        <v>0.374</v>
      </c>
      <c r="O105" s="151"/>
      <c r="P105" s="151"/>
    </row>
    <row r="106" spans="1:16" s="81" customFormat="1" ht="12" x14ac:dyDescent="0.2">
      <c r="A106" s="42">
        <v>44291</v>
      </c>
      <c r="B106" s="43">
        <v>17.100000000000001</v>
      </c>
      <c r="C106" s="46">
        <v>1.32E-2</v>
      </c>
      <c r="D106" s="45">
        <v>0.33400000000000002</v>
      </c>
      <c r="E106" s="44">
        <v>0.28999999999999998</v>
      </c>
      <c r="F106" s="65">
        <v>0.56299999999999994</v>
      </c>
      <c r="G106" s="41"/>
      <c r="H106" s="41"/>
      <c r="I106" s="124">
        <v>44291</v>
      </c>
      <c r="J106" s="125">
        <v>17.100000000000001</v>
      </c>
      <c r="K106" s="126">
        <v>1.32E-2</v>
      </c>
      <c r="L106" s="127">
        <v>0.33400000000000002</v>
      </c>
      <c r="M106" s="128" t="s">
        <v>35</v>
      </c>
      <c r="N106" s="129">
        <v>0.56299999999999994</v>
      </c>
      <c r="O106" s="151"/>
      <c r="P106" s="151"/>
    </row>
    <row r="107" spans="1:16" s="81" customFormat="1" ht="12" x14ac:dyDescent="0.2">
      <c r="A107" s="42">
        <v>44292</v>
      </c>
      <c r="B107" s="43">
        <v>6.3</v>
      </c>
      <c r="C107" s="46">
        <v>2.1100000000000001E-2</v>
      </c>
      <c r="D107" s="45">
        <v>0.50700000000000001</v>
      </c>
      <c r="E107" s="44">
        <v>0.3</v>
      </c>
      <c r="F107" s="65">
        <v>0.66300000000000003</v>
      </c>
      <c r="G107" s="41"/>
      <c r="H107" s="41"/>
      <c r="I107" s="124">
        <v>44292</v>
      </c>
      <c r="J107" s="125">
        <v>6.3</v>
      </c>
      <c r="K107" s="126">
        <v>2.1100000000000001E-2</v>
      </c>
      <c r="L107" s="127">
        <v>0.50700000000000001</v>
      </c>
      <c r="M107" s="128" t="s">
        <v>35</v>
      </c>
      <c r="N107" s="129">
        <v>0.66300000000000003</v>
      </c>
      <c r="O107" s="151"/>
      <c r="P107" s="151"/>
    </row>
    <row r="108" spans="1:16" s="81" customFormat="1" ht="12" x14ac:dyDescent="0.2">
      <c r="A108" s="42">
        <v>44293</v>
      </c>
      <c r="B108" s="43">
        <v>11.9</v>
      </c>
      <c r="C108" s="46">
        <v>2.7400000000000001E-2</v>
      </c>
      <c r="D108" s="45">
        <v>0.75</v>
      </c>
      <c r="E108" s="44">
        <v>0.1</v>
      </c>
      <c r="F108" s="65">
        <v>0.92300000000000004</v>
      </c>
      <c r="G108" s="41"/>
      <c r="H108" s="41"/>
      <c r="I108" s="124">
        <v>44293</v>
      </c>
      <c r="J108" s="125">
        <v>11.9</v>
      </c>
      <c r="K108" s="126">
        <v>2.7400000000000001E-2</v>
      </c>
      <c r="L108" s="127">
        <v>0.75</v>
      </c>
      <c r="M108" s="128" t="s">
        <v>35</v>
      </c>
      <c r="N108" s="129">
        <v>0.92300000000000004</v>
      </c>
      <c r="O108" s="151"/>
      <c r="P108" s="151"/>
    </row>
    <row r="109" spans="1:16" s="81" customFormat="1" ht="12" x14ac:dyDescent="0.2">
      <c r="A109" s="42">
        <v>44294</v>
      </c>
      <c r="B109" s="43">
        <v>17.3</v>
      </c>
      <c r="C109" s="46">
        <v>4.7500000000000001E-2</v>
      </c>
      <c r="D109" s="45">
        <v>0.97299999999999998</v>
      </c>
      <c r="E109" s="44">
        <v>0.49</v>
      </c>
      <c r="F109" s="65">
        <v>1.8520000000000001</v>
      </c>
      <c r="G109" s="41"/>
      <c r="H109" s="41"/>
      <c r="I109" s="124">
        <v>44294</v>
      </c>
      <c r="J109" s="125">
        <v>17.3</v>
      </c>
      <c r="K109" s="126">
        <v>4.7500000000000001E-2</v>
      </c>
      <c r="L109" s="127">
        <v>0.97299999999999998</v>
      </c>
      <c r="M109" s="128" t="s">
        <v>35</v>
      </c>
      <c r="N109" s="129">
        <v>1.8520000000000001</v>
      </c>
      <c r="O109" s="151"/>
      <c r="P109" s="151"/>
    </row>
    <row r="110" spans="1:16" s="81" customFormat="1" ht="12" x14ac:dyDescent="0.2">
      <c r="A110" s="42">
        <v>44295</v>
      </c>
      <c r="B110" s="43">
        <v>15.4</v>
      </c>
      <c r="C110" s="46">
        <v>3.15E-2</v>
      </c>
      <c r="D110" s="45">
        <v>0.877</v>
      </c>
      <c r="E110" s="44">
        <v>0.71</v>
      </c>
      <c r="F110" s="65">
        <v>1.579</v>
      </c>
      <c r="G110" s="41"/>
      <c r="H110" s="41"/>
      <c r="I110" s="124">
        <v>44295</v>
      </c>
      <c r="J110" s="125">
        <v>15.4</v>
      </c>
      <c r="K110" s="126">
        <v>3.15E-2</v>
      </c>
      <c r="L110" s="127">
        <v>0.877</v>
      </c>
      <c r="M110" s="128" t="s">
        <v>35</v>
      </c>
      <c r="N110" s="129">
        <v>1.579</v>
      </c>
      <c r="O110" s="151"/>
      <c r="P110" s="151"/>
    </row>
    <row r="111" spans="1:16" s="81" customFormat="1" ht="12" x14ac:dyDescent="0.2">
      <c r="A111" s="42">
        <v>44296</v>
      </c>
      <c r="B111" s="43">
        <v>9.1999999999999993</v>
      </c>
      <c r="C111" s="46">
        <v>4.7500000000000001E-2</v>
      </c>
      <c r="D111" s="45">
        <v>1.3220000000000001</v>
      </c>
      <c r="E111" s="44">
        <v>0.8</v>
      </c>
      <c r="F111" s="65">
        <v>2.1589999999999998</v>
      </c>
      <c r="G111" s="41"/>
      <c r="H111" s="41"/>
      <c r="I111" s="124">
        <v>44296</v>
      </c>
      <c r="J111" s="125">
        <v>9.1999999999999993</v>
      </c>
      <c r="K111" s="126">
        <v>4.7500000000000001E-2</v>
      </c>
      <c r="L111" s="127">
        <v>1.3220000000000001</v>
      </c>
      <c r="M111" s="128" t="s">
        <v>37</v>
      </c>
      <c r="N111" s="129">
        <v>2.1589999999999998</v>
      </c>
      <c r="O111" s="151"/>
      <c r="P111" s="151"/>
    </row>
    <row r="112" spans="1:16" s="81" customFormat="1" ht="12" x14ac:dyDescent="0.2">
      <c r="A112" s="42">
        <v>44297</v>
      </c>
      <c r="B112" s="43">
        <v>5.6</v>
      </c>
      <c r="C112" s="46">
        <v>2.5000000000000001E-3</v>
      </c>
      <c r="D112" s="45">
        <v>0.16200000000000001</v>
      </c>
      <c r="E112" s="44">
        <v>7.0000000000000007E-2</v>
      </c>
      <c r="F112" s="65">
        <v>0.31900000000000001</v>
      </c>
      <c r="G112" s="41"/>
      <c r="H112" s="41"/>
      <c r="I112" s="124">
        <v>44297</v>
      </c>
      <c r="J112" s="125">
        <v>5.6</v>
      </c>
      <c r="K112" s="126">
        <v>2.5000000000000001E-3</v>
      </c>
      <c r="L112" s="127">
        <v>0.16200000000000001</v>
      </c>
      <c r="M112" s="128" t="s">
        <v>35</v>
      </c>
      <c r="N112" s="129">
        <v>0.31900000000000001</v>
      </c>
      <c r="O112" s="151"/>
      <c r="P112" s="151"/>
    </row>
    <row r="113" spans="1:16" s="81" customFormat="1" ht="12" x14ac:dyDescent="0.2">
      <c r="A113" s="42">
        <v>44298</v>
      </c>
      <c r="B113" s="43">
        <v>10.7</v>
      </c>
      <c r="C113" s="46">
        <v>4.0800000000000003E-2</v>
      </c>
      <c r="D113" s="45">
        <v>2.262</v>
      </c>
      <c r="E113" s="44">
        <v>0.27</v>
      </c>
      <c r="F113" s="65">
        <v>2.4670000000000001</v>
      </c>
      <c r="G113" s="41"/>
      <c r="H113" s="41"/>
      <c r="I113" s="124">
        <v>44298</v>
      </c>
      <c r="J113" s="125">
        <v>10.7</v>
      </c>
      <c r="K113" s="126">
        <v>4.0800000000000003E-2</v>
      </c>
      <c r="L113" s="127">
        <v>2.262</v>
      </c>
      <c r="M113" s="128" t="s">
        <v>35</v>
      </c>
      <c r="N113" s="129">
        <v>2.4670000000000001</v>
      </c>
      <c r="O113" s="151"/>
      <c r="P113" s="151"/>
    </row>
    <row r="114" spans="1:16" s="81" customFormat="1" ht="12" x14ac:dyDescent="0.2">
      <c r="A114" s="42">
        <v>44299</v>
      </c>
      <c r="B114" s="43">
        <v>14.1</v>
      </c>
      <c r="C114" s="46">
        <v>0.1356</v>
      </c>
      <c r="D114" s="45">
        <v>8.52</v>
      </c>
      <c r="E114" s="44">
        <v>0.59</v>
      </c>
      <c r="F114" s="65">
        <v>6.508</v>
      </c>
      <c r="G114" s="41"/>
      <c r="H114" s="41"/>
      <c r="I114" s="124">
        <v>44299</v>
      </c>
      <c r="J114" s="125">
        <v>14.1</v>
      </c>
      <c r="K114" s="126">
        <v>0.1356</v>
      </c>
      <c r="L114" s="127">
        <v>8.52</v>
      </c>
      <c r="M114" s="128" t="s">
        <v>35</v>
      </c>
      <c r="N114" s="129">
        <v>6.508</v>
      </c>
      <c r="O114" s="151"/>
      <c r="P114" s="151"/>
    </row>
    <row r="115" spans="1:16" s="81" customFormat="1" ht="12" x14ac:dyDescent="0.2">
      <c r="A115" s="42">
        <v>44300</v>
      </c>
      <c r="B115" s="43"/>
      <c r="C115" s="46"/>
      <c r="D115" s="45"/>
      <c r="E115" s="44"/>
      <c r="F115" s="65"/>
      <c r="G115" s="41"/>
      <c r="H115" s="41"/>
      <c r="I115" s="124">
        <v>44300</v>
      </c>
      <c r="J115" s="125" t="s">
        <v>61</v>
      </c>
      <c r="K115" s="126" t="s">
        <v>61</v>
      </c>
      <c r="L115" s="127" t="s">
        <v>61</v>
      </c>
      <c r="M115" s="128" t="s">
        <v>61</v>
      </c>
      <c r="N115" s="129" t="s">
        <v>61</v>
      </c>
      <c r="O115" s="151"/>
      <c r="P115" s="151"/>
    </row>
    <row r="116" spans="1:16" s="81" customFormat="1" ht="12" x14ac:dyDescent="0.2">
      <c r="A116" s="42">
        <v>44301</v>
      </c>
      <c r="B116" s="43">
        <v>16.7</v>
      </c>
      <c r="C116" s="46">
        <v>9.9400000000000002E-2</v>
      </c>
      <c r="D116" s="45">
        <v>4.4740000000000002</v>
      </c>
      <c r="E116" s="44">
        <v>1.2</v>
      </c>
      <c r="F116" s="65">
        <v>7.4809999999999999</v>
      </c>
      <c r="G116" s="41"/>
      <c r="H116" s="41"/>
      <c r="I116" s="124">
        <v>44301</v>
      </c>
      <c r="J116" s="125">
        <v>16.7</v>
      </c>
      <c r="K116" s="126">
        <v>9.9400000000000002E-2</v>
      </c>
      <c r="L116" s="127">
        <v>4.4740000000000002</v>
      </c>
      <c r="M116" s="128" t="s">
        <v>43</v>
      </c>
      <c r="N116" s="129">
        <v>7.4809999999999999</v>
      </c>
      <c r="O116" s="151"/>
      <c r="P116" s="151"/>
    </row>
    <row r="117" spans="1:16" s="81" customFormat="1" ht="12" x14ac:dyDescent="0.2">
      <c r="A117" s="42">
        <v>44302</v>
      </c>
      <c r="B117" s="43">
        <v>18.600000000000001</v>
      </c>
      <c r="C117" s="46">
        <v>0.20680000000000001</v>
      </c>
      <c r="D117" s="45">
        <v>11.798</v>
      </c>
      <c r="E117" s="44">
        <v>0.95</v>
      </c>
      <c r="F117" s="65">
        <v>13.38</v>
      </c>
      <c r="G117" s="41"/>
      <c r="H117" s="41"/>
      <c r="I117" s="124">
        <v>44302</v>
      </c>
      <c r="J117" s="125">
        <v>18.600000000000001</v>
      </c>
      <c r="K117" s="126">
        <v>0.20680000000000001</v>
      </c>
      <c r="L117" s="127">
        <v>11.798</v>
      </c>
      <c r="M117" s="128" t="s">
        <v>39</v>
      </c>
      <c r="N117" s="129">
        <v>13.38</v>
      </c>
      <c r="O117" s="151"/>
      <c r="P117" s="151"/>
    </row>
    <row r="118" spans="1:16" s="81" customFormat="1" ht="12" x14ac:dyDescent="0.2">
      <c r="A118" s="42">
        <v>44303</v>
      </c>
      <c r="B118" s="43">
        <v>18.8</v>
      </c>
      <c r="C118" s="46">
        <v>0.21299999999999999</v>
      </c>
      <c r="D118" s="45">
        <v>53.466000000000001</v>
      </c>
      <c r="E118" s="44">
        <v>0.48</v>
      </c>
      <c r="F118" s="65">
        <v>10.018000000000001</v>
      </c>
      <c r="G118" s="41"/>
      <c r="H118" s="41"/>
      <c r="I118" s="124">
        <v>44303</v>
      </c>
      <c r="J118" s="125">
        <v>18.8</v>
      </c>
      <c r="K118" s="126">
        <v>0.21299999999999999</v>
      </c>
      <c r="L118" s="127">
        <v>53.466000000000001</v>
      </c>
      <c r="M118" s="128" t="s">
        <v>35</v>
      </c>
      <c r="N118" s="129">
        <v>10.018000000000001</v>
      </c>
      <c r="O118" s="151"/>
      <c r="P118" s="151"/>
    </row>
    <row r="119" spans="1:16" s="81" customFormat="1" ht="12" x14ac:dyDescent="0.2">
      <c r="A119" s="42">
        <v>44304</v>
      </c>
      <c r="B119" s="43">
        <v>19.5</v>
      </c>
      <c r="C119" s="46">
        <v>0.1444</v>
      </c>
      <c r="D119" s="45">
        <v>11.477</v>
      </c>
      <c r="E119" s="44">
        <v>0.48</v>
      </c>
      <c r="F119" s="65">
        <v>10.884</v>
      </c>
      <c r="G119" s="41"/>
      <c r="H119" s="41"/>
      <c r="I119" s="124">
        <v>44304</v>
      </c>
      <c r="J119" s="125">
        <v>19.5</v>
      </c>
      <c r="K119" s="126">
        <v>0.1444</v>
      </c>
      <c r="L119" s="127">
        <v>11.477</v>
      </c>
      <c r="M119" s="128" t="s">
        <v>35</v>
      </c>
      <c r="N119" s="129">
        <v>10.884</v>
      </c>
      <c r="O119" s="151"/>
      <c r="P119" s="151"/>
    </row>
    <row r="120" spans="1:16" s="81" customFormat="1" ht="12" x14ac:dyDescent="0.2">
      <c r="A120" s="42">
        <v>44305</v>
      </c>
      <c r="B120" s="43">
        <v>37.9</v>
      </c>
      <c r="C120" s="46">
        <v>4.1300000000000003E-2</v>
      </c>
      <c r="D120" s="45">
        <v>2.863</v>
      </c>
      <c r="E120" s="44">
        <v>1.68</v>
      </c>
      <c r="F120" s="65">
        <v>4.2690000000000001</v>
      </c>
      <c r="G120" s="41"/>
      <c r="H120" s="41"/>
      <c r="I120" s="124">
        <v>44305</v>
      </c>
      <c r="J120" s="125">
        <v>37.9</v>
      </c>
      <c r="K120" s="126">
        <v>4.1300000000000003E-2</v>
      </c>
      <c r="L120" s="127">
        <v>2.863</v>
      </c>
      <c r="M120" s="128" t="s">
        <v>71</v>
      </c>
      <c r="N120" s="129">
        <v>4.2690000000000001</v>
      </c>
      <c r="O120" s="151"/>
      <c r="P120" s="151"/>
    </row>
    <row r="121" spans="1:16" s="81" customFormat="1" ht="12" x14ac:dyDescent="0.2">
      <c r="A121" s="42">
        <v>44306</v>
      </c>
      <c r="B121" s="43">
        <v>26</v>
      </c>
      <c r="C121" s="46">
        <v>0.23</v>
      </c>
      <c r="D121" s="45">
        <v>8.6449999999999996</v>
      </c>
      <c r="E121" s="44">
        <v>0.97</v>
      </c>
      <c r="F121" s="65">
        <v>30.594999999999999</v>
      </c>
      <c r="G121" s="41"/>
      <c r="H121" s="41"/>
      <c r="I121" s="124">
        <v>44306</v>
      </c>
      <c r="J121" s="125">
        <v>26</v>
      </c>
      <c r="K121" s="126">
        <v>0.23</v>
      </c>
      <c r="L121" s="127">
        <v>8.6449999999999996</v>
      </c>
      <c r="M121" s="128" t="s">
        <v>37</v>
      </c>
      <c r="N121" s="129">
        <v>30.594999999999999</v>
      </c>
      <c r="O121" s="151"/>
      <c r="P121" s="151"/>
    </row>
    <row r="122" spans="1:16" s="81" customFormat="1" ht="12" x14ac:dyDescent="0.2">
      <c r="A122" s="42">
        <v>44307</v>
      </c>
      <c r="B122" s="43">
        <v>35.5</v>
      </c>
      <c r="C122" s="46">
        <v>0.19989999999999999</v>
      </c>
      <c r="D122" s="45">
        <v>7.3689999999999998</v>
      </c>
      <c r="E122" s="44">
        <v>1.33</v>
      </c>
      <c r="F122" s="65">
        <v>23.756</v>
      </c>
      <c r="G122" s="41"/>
      <c r="H122" s="41"/>
      <c r="I122" s="124">
        <v>44307</v>
      </c>
      <c r="J122" s="125">
        <v>35.5</v>
      </c>
      <c r="K122" s="126">
        <v>0.19989999999999999</v>
      </c>
      <c r="L122" s="127">
        <v>7.3689999999999998</v>
      </c>
      <c r="M122" s="128" t="s">
        <v>37</v>
      </c>
      <c r="N122" s="129">
        <v>23.756</v>
      </c>
      <c r="O122" s="151"/>
      <c r="P122" s="151"/>
    </row>
    <row r="123" spans="1:16" s="81" customFormat="1" ht="12" x14ac:dyDescent="0.2">
      <c r="A123" s="42">
        <v>44308</v>
      </c>
      <c r="B123" s="43">
        <v>22.9</v>
      </c>
      <c r="C123" s="46">
        <v>0.1158</v>
      </c>
      <c r="D123" s="45">
        <v>2.7930000000000001</v>
      </c>
      <c r="E123" s="44">
        <v>0.52</v>
      </c>
      <c r="F123" s="65">
        <v>5.8440000000000003</v>
      </c>
      <c r="G123" s="41"/>
      <c r="H123" s="41"/>
      <c r="I123" s="124">
        <v>44308</v>
      </c>
      <c r="J123" s="125">
        <v>22.9</v>
      </c>
      <c r="K123" s="126">
        <v>0.1158</v>
      </c>
      <c r="L123" s="127">
        <v>2.7930000000000001</v>
      </c>
      <c r="M123" s="128" t="s">
        <v>35</v>
      </c>
      <c r="N123" s="129">
        <v>5.8440000000000003</v>
      </c>
      <c r="O123" s="151"/>
      <c r="P123" s="151"/>
    </row>
    <row r="124" spans="1:16" s="81" customFormat="1" ht="12" x14ac:dyDescent="0.2">
      <c r="A124" s="42">
        <v>44309</v>
      </c>
      <c r="B124" s="43">
        <v>22.9</v>
      </c>
      <c r="C124" s="46">
        <v>0.30320000000000003</v>
      </c>
      <c r="D124" s="45">
        <v>5.7729999999999997</v>
      </c>
      <c r="E124" s="44">
        <v>1.55</v>
      </c>
      <c r="F124" s="65">
        <v>16.898</v>
      </c>
      <c r="G124" s="41"/>
      <c r="H124" s="41"/>
      <c r="I124" s="124">
        <v>44309</v>
      </c>
      <c r="J124" s="125">
        <v>22.9</v>
      </c>
      <c r="K124" s="126">
        <v>0.30320000000000003</v>
      </c>
      <c r="L124" s="127">
        <v>5.7729999999999997</v>
      </c>
      <c r="M124" s="128" t="s">
        <v>40</v>
      </c>
      <c r="N124" s="129">
        <v>16.898</v>
      </c>
      <c r="O124" s="151"/>
      <c r="P124" s="151"/>
    </row>
    <row r="125" spans="1:16" s="81" customFormat="1" ht="12" x14ac:dyDescent="0.2">
      <c r="A125" s="42">
        <v>44310</v>
      </c>
      <c r="B125" s="43">
        <v>20.100000000000001</v>
      </c>
      <c r="C125" s="46">
        <v>0.20250000000000001</v>
      </c>
      <c r="D125" s="45">
        <v>6.2510000000000003</v>
      </c>
      <c r="E125" s="44">
        <v>1.5</v>
      </c>
      <c r="F125" s="65">
        <v>13.750999999999999</v>
      </c>
      <c r="G125" s="41"/>
      <c r="H125" s="41"/>
      <c r="I125" s="124">
        <v>44310</v>
      </c>
      <c r="J125" s="125">
        <v>20.100000000000001</v>
      </c>
      <c r="K125" s="126">
        <v>0.20250000000000001</v>
      </c>
      <c r="L125" s="127">
        <v>6.2510000000000003</v>
      </c>
      <c r="M125" s="128" t="s">
        <v>71</v>
      </c>
      <c r="N125" s="129">
        <v>13.750999999999999</v>
      </c>
      <c r="O125" s="151"/>
      <c r="P125" s="151"/>
    </row>
    <row r="126" spans="1:16" s="81" customFormat="1" ht="12" x14ac:dyDescent="0.2">
      <c r="A126" s="42">
        <v>44311</v>
      </c>
      <c r="B126" s="43">
        <v>19.100000000000001</v>
      </c>
      <c r="C126" s="46">
        <v>2.6800000000000001E-2</v>
      </c>
      <c r="D126" s="45">
        <v>0.54800000000000004</v>
      </c>
      <c r="E126" s="44">
        <v>0.81</v>
      </c>
      <c r="F126" s="65">
        <v>1.234</v>
      </c>
      <c r="G126" s="41"/>
      <c r="H126" s="41"/>
      <c r="I126" s="124">
        <v>44311</v>
      </c>
      <c r="J126" s="125">
        <v>19.100000000000001</v>
      </c>
      <c r="K126" s="126">
        <v>2.6800000000000001E-2</v>
      </c>
      <c r="L126" s="127">
        <v>0.54800000000000004</v>
      </c>
      <c r="M126" s="128" t="s">
        <v>71</v>
      </c>
      <c r="N126" s="129">
        <v>1.234</v>
      </c>
      <c r="O126" s="151"/>
      <c r="P126" s="151"/>
    </row>
    <row r="127" spans="1:16" s="81" customFormat="1" ht="12" x14ac:dyDescent="0.2">
      <c r="A127" s="42">
        <v>44312</v>
      </c>
      <c r="B127" s="43">
        <v>20</v>
      </c>
      <c r="C127" s="46">
        <v>0.31619999999999998</v>
      </c>
      <c r="D127" s="45">
        <v>9.6690000000000005</v>
      </c>
      <c r="E127" s="44">
        <v>2.31</v>
      </c>
      <c r="F127" s="65">
        <v>20.055</v>
      </c>
      <c r="G127" s="41"/>
      <c r="H127" s="41"/>
      <c r="I127" s="124">
        <v>44312</v>
      </c>
      <c r="J127" s="125">
        <v>20</v>
      </c>
      <c r="K127" s="126">
        <v>0.31619999999999998</v>
      </c>
      <c r="L127" s="127">
        <v>9.6690000000000005</v>
      </c>
      <c r="M127" s="128">
        <v>2.31</v>
      </c>
      <c r="N127" s="129">
        <v>20.055</v>
      </c>
      <c r="O127" s="151"/>
      <c r="P127" s="151"/>
    </row>
    <row r="128" spans="1:16" s="81" customFormat="1" ht="12" x14ac:dyDescent="0.2">
      <c r="A128" s="42">
        <v>44313</v>
      </c>
      <c r="B128" s="43">
        <v>18.7</v>
      </c>
      <c r="C128" s="46">
        <v>0.22489999999999999</v>
      </c>
      <c r="D128" s="45">
        <v>6.7039999999999997</v>
      </c>
      <c r="E128" s="44">
        <v>1.33</v>
      </c>
      <c r="F128" s="65">
        <v>15.132999999999999</v>
      </c>
      <c r="G128" s="41"/>
      <c r="H128" s="41"/>
      <c r="I128" s="124">
        <v>44313</v>
      </c>
      <c r="J128" s="125">
        <v>18.7</v>
      </c>
      <c r="K128" s="126">
        <v>0.22489999999999999</v>
      </c>
      <c r="L128" s="127">
        <v>6.7039999999999997</v>
      </c>
      <c r="M128" s="128" t="s">
        <v>36</v>
      </c>
      <c r="N128" s="129">
        <v>15.132999999999999</v>
      </c>
      <c r="O128" s="151"/>
      <c r="P128" s="151"/>
    </row>
    <row r="129" spans="1:16" s="81" customFormat="1" ht="12" x14ac:dyDescent="0.2">
      <c r="A129" s="42">
        <v>44314</v>
      </c>
      <c r="B129" s="43">
        <v>18.899999999999999</v>
      </c>
      <c r="C129" s="46">
        <v>0.36990000000000001</v>
      </c>
      <c r="D129" s="45">
        <v>9.7140000000000004</v>
      </c>
      <c r="E129" s="44">
        <v>1.17</v>
      </c>
      <c r="F129" s="65">
        <v>15.808</v>
      </c>
      <c r="G129" s="41"/>
      <c r="H129" s="41"/>
      <c r="I129" s="124">
        <v>44314</v>
      </c>
      <c r="J129" s="125">
        <v>18.899999999999999</v>
      </c>
      <c r="K129" s="126">
        <v>0.36990000000000001</v>
      </c>
      <c r="L129" s="127">
        <v>9.7140000000000004</v>
      </c>
      <c r="M129" s="128" t="s">
        <v>47</v>
      </c>
      <c r="N129" s="129">
        <v>15.808</v>
      </c>
      <c r="O129" s="151"/>
      <c r="P129" s="151"/>
    </row>
    <row r="130" spans="1:16" s="84" customFormat="1" ht="12" x14ac:dyDescent="0.2">
      <c r="A130" s="42">
        <v>44315</v>
      </c>
      <c r="B130" s="43">
        <v>21.9</v>
      </c>
      <c r="C130" s="46">
        <v>1.2E-2</v>
      </c>
      <c r="D130" s="45">
        <v>0.13900000000000001</v>
      </c>
      <c r="E130" s="44">
        <v>1.06</v>
      </c>
      <c r="F130" s="65">
        <v>0.51300000000000001</v>
      </c>
      <c r="G130" s="41"/>
      <c r="H130" s="41"/>
      <c r="I130" s="124">
        <v>44315</v>
      </c>
      <c r="J130" s="125">
        <v>21.9</v>
      </c>
      <c r="K130" s="126">
        <v>1.2E-2</v>
      </c>
      <c r="L130" s="127">
        <v>0.13900000000000001</v>
      </c>
      <c r="M130" s="128" t="s">
        <v>36</v>
      </c>
      <c r="N130" s="129">
        <v>0.51300000000000001</v>
      </c>
    </row>
    <row r="131" spans="1:16" s="84" customFormat="1" ht="12" x14ac:dyDescent="0.2">
      <c r="A131" s="42">
        <v>44316</v>
      </c>
      <c r="B131" s="43">
        <v>25.2</v>
      </c>
      <c r="C131" s="46">
        <v>1.89E-2</v>
      </c>
      <c r="D131" s="45">
        <v>0.32100000000000001</v>
      </c>
      <c r="E131" s="44">
        <v>1.4</v>
      </c>
      <c r="F131" s="65">
        <v>0.7</v>
      </c>
      <c r="G131" s="41"/>
      <c r="H131" s="41"/>
      <c r="I131" s="124">
        <v>44316</v>
      </c>
      <c r="J131" s="125">
        <v>25.2</v>
      </c>
      <c r="K131" s="126">
        <v>1.89E-2</v>
      </c>
      <c r="L131" s="127">
        <v>0.32100000000000001</v>
      </c>
      <c r="M131" s="128" t="s">
        <v>71</v>
      </c>
      <c r="N131" s="129">
        <v>0.7</v>
      </c>
    </row>
    <row r="132" spans="1:16" s="84" customFormat="1" ht="12" x14ac:dyDescent="0.2">
      <c r="A132" s="42">
        <v>44317</v>
      </c>
      <c r="B132" s="43">
        <v>24.8</v>
      </c>
      <c r="C132" s="46">
        <v>2.2100000000000002E-2</v>
      </c>
      <c r="D132" s="45">
        <v>0.53400000000000003</v>
      </c>
      <c r="E132" s="44">
        <v>1.41</v>
      </c>
      <c r="F132" s="65">
        <v>0.998</v>
      </c>
      <c r="G132" s="41"/>
      <c r="H132" s="41"/>
      <c r="I132" s="124">
        <v>44317</v>
      </c>
      <c r="J132" s="125">
        <v>24.8</v>
      </c>
      <c r="K132" s="126">
        <v>2.2100000000000002E-2</v>
      </c>
      <c r="L132" s="127">
        <v>0.53400000000000003</v>
      </c>
      <c r="M132" s="128" t="s">
        <v>37</v>
      </c>
      <c r="N132" s="129">
        <v>0.998</v>
      </c>
    </row>
    <row r="133" spans="1:16" s="84" customFormat="1" ht="12" x14ac:dyDescent="0.2">
      <c r="A133" s="42">
        <v>44318</v>
      </c>
      <c r="B133" s="43">
        <v>13.8</v>
      </c>
      <c r="C133" s="46">
        <v>2.2200000000000001E-2</v>
      </c>
      <c r="D133" s="45">
        <v>1.4279999999999999</v>
      </c>
      <c r="E133" s="44">
        <v>1.6</v>
      </c>
      <c r="F133" s="65">
        <v>0.83799999999999997</v>
      </c>
      <c r="G133" s="41"/>
      <c r="H133" s="41"/>
      <c r="I133" s="124">
        <v>44318</v>
      </c>
      <c r="J133" s="125">
        <v>13.8</v>
      </c>
      <c r="K133" s="126">
        <v>2.2200000000000001E-2</v>
      </c>
      <c r="L133" s="127">
        <v>1.4279999999999999</v>
      </c>
      <c r="M133" s="128" t="s">
        <v>71</v>
      </c>
      <c r="N133" s="129">
        <v>0.83799999999999997</v>
      </c>
    </row>
    <row r="134" spans="1:16" s="84" customFormat="1" ht="12" x14ac:dyDescent="0.2">
      <c r="A134" s="42">
        <v>44319</v>
      </c>
      <c r="B134" s="43">
        <v>15.1</v>
      </c>
      <c r="C134" s="46">
        <v>0.30370000000000003</v>
      </c>
      <c r="D134" s="45">
        <v>24.510999999999999</v>
      </c>
      <c r="E134" s="44">
        <v>1.65</v>
      </c>
      <c r="F134" s="65">
        <v>13.590999999999999</v>
      </c>
      <c r="G134" s="41"/>
      <c r="H134" s="41"/>
      <c r="I134" s="124">
        <v>44319</v>
      </c>
      <c r="J134" s="125">
        <v>15.1</v>
      </c>
      <c r="K134" s="126">
        <v>0.30370000000000003</v>
      </c>
      <c r="L134" s="127">
        <v>24.510999999999999</v>
      </c>
      <c r="M134" s="128" t="s">
        <v>37</v>
      </c>
      <c r="N134" s="129">
        <v>13.590999999999999</v>
      </c>
    </row>
    <row r="135" spans="1:16" s="84" customFormat="1" ht="12" x14ac:dyDescent="0.2">
      <c r="A135" s="42">
        <v>44320</v>
      </c>
      <c r="B135" s="43">
        <v>10.5</v>
      </c>
      <c r="C135" s="46">
        <v>7.0000000000000001E-3</v>
      </c>
      <c r="D135" s="45">
        <v>0.121</v>
      </c>
      <c r="E135" s="44">
        <v>0.78</v>
      </c>
      <c r="F135" s="65">
        <v>0.216</v>
      </c>
      <c r="G135" s="41"/>
      <c r="H135" s="41"/>
      <c r="I135" s="124">
        <v>44320</v>
      </c>
      <c r="J135" s="125">
        <v>10.5</v>
      </c>
      <c r="K135" s="126">
        <v>7.0000000000000001E-3</v>
      </c>
      <c r="L135" s="127">
        <v>0.121</v>
      </c>
      <c r="M135" s="128" t="s">
        <v>38</v>
      </c>
      <c r="N135" s="129">
        <v>0.216</v>
      </c>
    </row>
    <row r="136" spans="1:16" s="84" customFormat="1" ht="12" x14ac:dyDescent="0.2">
      <c r="A136" s="42">
        <v>44321</v>
      </c>
      <c r="B136" s="43">
        <v>7.6</v>
      </c>
      <c r="C136" s="46">
        <v>2.8E-3</v>
      </c>
      <c r="D136" s="45">
        <v>7.0000000000000007E-2</v>
      </c>
      <c r="E136" s="44">
        <v>0.78</v>
      </c>
      <c r="F136" s="65">
        <v>0.19800000000000001</v>
      </c>
      <c r="G136" s="41"/>
      <c r="H136" s="41"/>
      <c r="I136" s="124">
        <v>44321</v>
      </c>
      <c r="J136" s="125">
        <v>7.6</v>
      </c>
      <c r="K136" s="126">
        <v>2.8E-3</v>
      </c>
      <c r="L136" s="127">
        <v>7.0000000000000007E-2</v>
      </c>
      <c r="M136" s="128" t="s">
        <v>37</v>
      </c>
      <c r="N136" s="129">
        <v>0.19800000000000001</v>
      </c>
    </row>
    <row r="137" spans="1:16" s="84" customFormat="1" ht="12" x14ac:dyDescent="0.2">
      <c r="A137" s="42">
        <v>44322</v>
      </c>
      <c r="B137" s="43">
        <v>6.7</v>
      </c>
      <c r="C137" s="46">
        <v>2.8E-3</v>
      </c>
      <c r="D137" s="45">
        <v>8.6999999999999994E-2</v>
      </c>
      <c r="E137" s="44">
        <v>0.71</v>
      </c>
      <c r="F137" s="65">
        <v>0.28699999999999998</v>
      </c>
      <c r="G137" s="41"/>
      <c r="H137" s="41"/>
      <c r="I137" s="124">
        <v>44322</v>
      </c>
      <c r="J137" s="125">
        <v>6.7</v>
      </c>
      <c r="K137" s="126">
        <v>2.8E-3</v>
      </c>
      <c r="L137" s="127">
        <v>8.6999999999999994E-2</v>
      </c>
      <c r="M137" s="128" t="s">
        <v>35</v>
      </c>
      <c r="N137" s="129">
        <v>0.28699999999999998</v>
      </c>
    </row>
    <row r="138" spans="1:16" s="84" customFormat="1" ht="12" x14ac:dyDescent="0.2">
      <c r="A138" s="42">
        <v>44323</v>
      </c>
      <c r="B138" s="43">
        <v>12.8</v>
      </c>
      <c r="C138" s="46">
        <v>6.4500000000000002E-2</v>
      </c>
      <c r="D138" s="45">
        <v>1.4710000000000001</v>
      </c>
      <c r="E138" s="44">
        <v>1.38</v>
      </c>
      <c r="F138" s="65">
        <v>3.641</v>
      </c>
      <c r="G138" s="41"/>
      <c r="H138" s="41"/>
      <c r="I138" s="124">
        <v>44323</v>
      </c>
      <c r="J138" s="125">
        <v>12.8</v>
      </c>
      <c r="K138" s="126">
        <v>6.4500000000000002E-2</v>
      </c>
      <c r="L138" s="127">
        <v>1.4710000000000001</v>
      </c>
      <c r="M138" s="128" t="s">
        <v>71</v>
      </c>
      <c r="N138" s="129">
        <v>3.641</v>
      </c>
    </row>
    <row r="139" spans="1:16" s="84" customFormat="1" ht="12" x14ac:dyDescent="0.2">
      <c r="A139" s="42">
        <v>44324</v>
      </c>
      <c r="B139" s="43">
        <v>8.1999999999999993</v>
      </c>
      <c r="C139" s="46">
        <v>0.11550000000000001</v>
      </c>
      <c r="D139" s="45">
        <v>2.6429999999999998</v>
      </c>
      <c r="E139" s="44">
        <v>0.92</v>
      </c>
      <c r="F139" s="65">
        <v>8.8819999999999997</v>
      </c>
      <c r="G139" s="41"/>
      <c r="H139" s="41"/>
      <c r="I139" s="124">
        <v>44324</v>
      </c>
      <c r="J139" s="125">
        <v>8.1999999999999993</v>
      </c>
      <c r="K139" s="126">
        <v>0.11550000000000001</v>
      </c>
      <c r="L139" s="127">
        <v>2.6429999999999998</v>
      </c>
      <c r="M139" s="128" t="s">
        <v>36</v>
      </c>
      <c r="N139" s="129">
        <v>8.8819999999999997</v>
      </c>
    </row>
    <row r="140" spans="1:16" s="84" customFormat="1" ht="12" x14ac:dyDescent="0.2">
      <c r="A140" s="42">
        <v>44325</v>
      </c>
      <c r="B140" s="43">
        <v>9.6</v>
      </c>
      <c r="C140" s="46">
        <v>1.6899999999999998E-2</v>
      </c>
      <c r="D140" s="45">
        <v>0.48699999999999999</v>
      </c>
      <c r="E140" s="44">
        <v>0.64</v>
      </c>
      <c r="F140" s="65">
        <v>0.98699999999999999</v>
      </c>
      <c r="G140" s="41"/>
      <c r="H140" s="41"/>
      <c r="I140" s="124">
        <v>44325</v>
      </c>
      <c r="J140" s="125">
        <v>9.6</v>
      </c>
      <c r="K140" s="126">
        <v>1.6899999999999998E-2</v>
      </c>
      <c r="L140" s="127">
        <v>0.48699999999999999</v>
      </c>
      <c r="M140" s="128" t="s">
        <v>35</v>
      </c>
      <c r="N140" s="129">
        <v>0.98699999999999999</v>
      </c>
    </row>
    <row r="141" spans="1:16" s="84" customFormat="1" ht="12" x14ac:dyDescent="0.2">
      <c r="A141" s="42">
        <v>44326</v>
      </c>
      <c r="B141" s="43">
        <v>7.2</v>
      </c>
      <c r="C141" s="46">
        <v>6.7999999999999996E-3</v>
      </c>
      <c r="D141" s="45">
        <v>8.5000000000000006E-2</v>
      </c>
      <c r="E141" s="44">
        <v>0.74</v>
      </c>
      <c r="F141" s="65">
        <v>0.20599999999999999</v>
      </c>
      <c r="G141" s="41"/>
      <c r="H141" s="41"/>
      <c r="I141" s="124">
        <v>44326</v>
      </c>
      <c r="J141" s="125">
        <v>7.2</v>
      </c>
      <c r="K141" s="126">
        <v>6.7999999999999996E-3</v>
      </c>
      <c r="L141" s="127">
        <v>8.5000000000000006E-2</v>
      </c>
      <c r="M141" s="128" t="s">
        <v>83</v>
      </c>
      <c r="N141" s="129">
        <v>0.20599999999999999</v>
      </c>
    </row>
    <row r="142" spans="1:16" s="84" customFormat="1" ht="12" x14ac:dyDescent="0.2">
      <c r="A142" s="42">
        <v>44327</v>
      </c>
      <c r="B142" s="43">
        <v>6.3</v>
      </c>
      <c r="C142" s="46">
        <v>1.04E-2</v>
      </c>
      <c r="D142" s="45">
        <v>0.216</v>
      </c>
      <c r="E142" s="44">
        <v>0.42</v>
      </c>
      <c r="F142" s="65">
        <v>1.484</v>
      </c>
      <c r="G142" s="41"/>
      <c r="H142" s="41"/>
      <c r="I142" s="124">
        <v>44327</v>
      </c>
      <c r="J142" s="125">
        <v>6.3</v>
      </c>
      <c r="K142" s="126">
        <v>1.04E-2</v>
      </c>
      <c r="L142" s="127">
        <v>0.216</v>
      </c>
      <c r="M142" s="128" t="s">
        <v>35</v>
      </c>
      <c r="N142" s="129">
        <v>1.484</v>
      </c>
    </row>
    <row r="143" spans="1:16" s="84" customFormat="1" ht="12" x14ac:dyDescent="0.2">
      <c r="A143" s="42">
        <v>44328</v>
      </c>
      <c r="B143" s="43">
        <v>9.3000000000000007</v>
      </c>
      <c r="C143" s="46">
        <v>5.8700000000000002E-2</v>
      </c>
      <c r="D143" s="45">
        <v>0.80400000000000005</v>
      </c>
      <c r="E143" s="44">
        <v>0.54</v>
      </c>
      <c r="F143" s="65">
        <v>2.6720000000000002</v>
      </c>
      <c r="G143" s="41"/>
      <c r="H143" s="41"/>
      <c r="I143" s="124">
        <v>44328</v>
      </c>
      <c r="J143" s="125">
        <v>9.3000000000000007</v>
      </c>
      <c r="K143" s="126">
        <v>5.8700000000000002E-2</v>
      </c>
      <c r="L143" s="127">
        <v>0.80400000000000005</v>
      </c>
      <c r="M143" s="128" t="s">
        <v>35</v>
      </c>
      <c r="N143" s="129">
        <v>2.6720000000000002</v>
      </c>
    </row>
    <row r="144" spans="1:16" s="84" customFormat="1" ht="12" x14ac:dyDescent="0.2">
      <c r="A144" s="42">
        <v>44329</v>
      </c>
      <c r="B144" s="43">
        <v>7.1</v>
      </c>
      <c r="C144" s="46">
        <v>0.17100000000000001</v>
      </c>
      <c r="D144" s="45">
        <v>3.278</v>
      </c>
      <c r="E144" s="44">
        <v>0</v>
      </c>
      <c r="F144" s="65">
        <v>11.49</v>
      </c>
      <c r="G144" s="41"/>
      <c r="H144" s="41"/>
      <c r="I144" s="124">
        <v>44329</v>
      </c>
      <c r="J144" s="125">
        <v>7.1</v>
      </c>
      <c r="K144" s="126">
        <v>0.17100000000000001</v>
      </c>
      <c r="L144" s="127">
        <v>3.278</v>
      </c>
      <c r="M144" s="128" t="s">
        <v>35</v>
      </c>
      <c r="N144" s="129">
        <v>11.49</v>
      </c>
    </row>
    <row r="145" spans="1:14" s="84" customFormat="1" ht="12" x14ac:dyDescent="0.2">
      <c r="A145" s="42">
        <v>44330</v>
      </c>
      <c r="B145" s="43">
        <v>6.3</v>
      </c>
      <c r="C145" s="46">
        <v>0.11749999999999999</v>
      </c>
      <c r="D145" s="45">
        <v>2.3780000000000001</v>
      </c>
      <c r="E145" s="44">
        <v>-0.05</v>
      </c>
      <c r="F145" s="65">
        <v>7.3970000000000002</v>
      </c>
      <c r="G145" s="41"/>
      <c r="H145" s="41"/>
      <c r="I145" s="124">
        <v>44330</v>
      </c>
      <c r="J145" s="125">
        <v>6.3</v>
      </c>
      <c r="K145" s="126">
        <v>0.11749999999999999</v>
      </c>
      <c r="L145" s="127">
        <v>2.3780000000000001</v>
      </c>
      <c r="M145" s="128" t="s">
        <v>35</v>
      </c>
      <c r="N145" s="129">
        <v>7.3970000000000002</v>
      </c>
    </row>
    <row r="146" spans="1:14" s="84" customFormat="1" ht="12" x14ac:dyDescent="0.2">
      <c r="A146" s="42">
        <v>44331</v>
      </c>
      <c r="B146" s="43">
        <v>3.7</v>
      </c>
      <c r="C146" s="46">
        <v>1.6999999999999999E-3</v>
      </c>
      <c r="D146" s="45">
        <v>5.5E-2</v>
      </c>
      <c r="E146" s="44">
        <v>0.86</v>
      </c>
      <c r="F146" s="65">
        <v>0.307</v>
      </c>
      <c r="G146" s="41"/>
      <c r="H146" s="41"/>
      <c r="I146" s="124">
        <v>44331</v>
      </c>
      <c r="J146" s="125">
        <v>3.7</v>
      </c>
      <c r="K146" s="126">
        <v>1.6999999999999999E-3</v>
      </c>
      <c r="L146" s="127">
        <v>5.5E-2</v>
      </c>
      <c r="M146" s="128" t="s">
        <v>38</v>
      </c>
      <c r="N146" s="129">
        <v>0.307</v>
      </c>
    </row>
    <row r="147" spans="1:14" s="84" customFormat="1" ht="12" x14ac:dyDescent="0.2">
      <c r="A147" s="42">
        <v>44332</v>
      </c>
      <c r="B147" s="43">
        <v>4.5</v>
      </c>
      <c r="C147" s="46">
        <v>1.4E-3</v>
      </c>
      <c r="D147" s="45">
        <v>6.5000000000000002E-2</v>
      </c>
      <c r="E147" s="44">
        <v>-0.28999999999999998</v>
      </c>
      <c r="F147" s="65">
        <v>0.151</v>
      </c>
      <c r="G147" s="41"/>
      <c r="H147" s="41"/>
      <c r="I147" s="124">
        <v>44332</v>
      </c>
      <c r="J147" s="125">
        <v>4.5</v>
      </c>
      <c r="K147" s="126">
        <v>1.4E-3</v>
      </c>
      <c r="L147" s="127">
        <v>6.5000000000000002E-2</v>
      </c>
      <c r="M147" s="128" t="s">
        <v>35</v>
      </c>
      <c r="N147" s="129">
        <v>0.151</v>
      </c>
    </row>
    <row r="148" spans="1:14" s="84" customFormat="1" ht="12" x14ac:dyDescent="0.2">
      <c r="A148" s="42">
        <v>44333</v>
      </c>
      <c r="B148" s="43">
        <v>5.8</v>
      </c>
      <c r="C148" s="46">
        <v>1.6000000000000001E-3</v>
      </c>
      <c r="D148" s="45">
        <v>7.5999999999999998E-2</v>
      </c>
      <c r="E148" s="44">
        <v>0.04</v>
      </c>
      <c r="F148" s="65">
        <v>0.16500000000000001</v>
      </c>
      <c r="G148" s="41"/>
      <c r="H148" s="41"/>
      <c r="I148" s="124">
        <v>44333</v>
      </c>
      <c r="J148" s="125">
        <v>5.8</v>
      </c>
      <c r="K148" s="126">
        <v>1.6000000000000001E-3</v>
      </c>
      <c r="L148" s="127">
        <v>7.5999999999999998E-2</v>
      </c>
      <c r="M148" s="128" t="s">
        <v>35</v>
      </c>
      <c r="N148" s="129">
        <v>0.16500000000000001</v>
      </c>
    </row>
    <row r="149" spans="1:14" s="84" customFormat="1" ht="12" x14ac:dyDescent="0.2">
      <c r="A149" s="42">
        <v>44334</v>
      </c>
      <c r="B149" s="43">
        <v>7.7</v>
      </c>
      <c r="C149" s="46">
        <v>9.7999999999999997E-3</v>
      </c>
      <c r="D149" s="45">
        <v>0.53500000000000003</v>
      </c>
      <c r="E149" s="44">
        <v>0.59</v>
      </c>
      <c r="F149" s="65">
        <v>0.38900000000000001</v>
      </c>
      <c r="G149" s="41"/>
      <c r="H149" s="41"/>
      <c r="I149" s="124">
        <v>44334</v>
      </c>
      <c r="J149" s="125">
        <v>7.7</v>
      </c>
      <c r="K149" s="126">
        <v>9.7999999999999997E-3</v>
      </c>
      <c r="L149" s="127">
        <v>0.53500000000000003</v>
      </c>
      <c r="M149" s="128" t="s">
        <v>35</v>
      </c>
      <c r="N149" s="129">
        <v>0.38900000000000001</v>
      </c>
    </row>
    <row r="150" spans="1:14" s="84" customFormat="1" ht="12" x14ac:dyDescent="0.2">
      <c r="A150" s="42">
        <v>44335</v>
      </c>
      <c r="B150" s="43">
        <v>5.7</v>
      </c>
      <c r="C150" s="46">
        <v>3.0999999999999999E-3</v>
      </c>
      <c r="D150" s="45">
        <v>0.125</v>
      </c>
      <c r="E150" s="44">
        <v>0.68</v>
      </c>
      <c r="F150" s="65">
        <v>0.27700000000000002</v>
      </c>
      <c r="G150" s="41"/>
      <c r="H150" s="41"/>
      <c r="I150" s="124">
        <v>44335</v>
      </c>
      <c r="J150" s="125">
        <v>5.7</v>
      </c>
      <c r="K150" s="126">
        <v>3.0999999999999999E-3</v>
      </c>
      <c r="L150" s="127">
        <v>0.125</v>
      </c>
      <c r="M150" s="128" t="s">
        <v>35</v>
      </c>
      <c r="N150" s="129">
        <v>0.27700000000000002</v>
      </c>
    </row>
    <row r="151" spans="1:14" s="84" customFormat="1" ht="12" x14ac:dyDescent="0.2">
      <c r="A151" s="42">
        <v>44336</v>
      </c>
      <c r="B151" s="43">
        <v>6.5</v>
      </c>
      <c r="C151" s="46">
        <v>3.5999999999999999E-3</v>
      </c>
      <c r="D151" s="45">
        <v>8.6999999999999994E-2</v>
      </c>
      <c r="E151" s="44">
        <v>-0.01</v>
      </c>
      <c r="F151" s="65">
        <v>0.317</v>
      </c>
      <c r="G151" s="41"/>
      <c r="H151" s="41"/>
      <c r="I151" s="124">
        <v>44336</v>
      </c>
      <c r="J151" s="125">
        <v>6.5</v>
      </c>
      <c r="K151" s="126">
        <v>3.5999999999999999E-3</v>
      </c>
      <c r="L151" s="127">
        <v>8.6999999999999994E-2</v>
      </c>
      <c r="M151" s="128" t="s">
        <v>35</v>
      </c>
      <c r="N151" s="129">
        <v>0.317</v>
      </c>
    </row>
    <row r="152" spans="1:14" s="84" customFormat="1" ht="12" x14ac:dyDescent="0.2">
      <c r="A152" s="42">
        <v>44337</v>
      </c>
      <c r="B152" s="43">
        <v>10.1</v>
      </c>
      <c r="C152" s="46">
        <v>4.7000000000000002E-3</v>
      </c>
      <c r="D152" s="45">
        <v>0.129</v>
      </c>
      <c r="E152" s="44">
        <v>-0.02</v>
      </c>
      <c r="F152" s="65">
        <v>0.18</v>
      </c>
      <c r="G152" s="41"/>
      <c r="H152" s="41"/>
      <c r="I152" s="124">
        <v>44337</v>
      </c>
      <c r="J152" s="125">
        <v>10.1</v>
      </c>
      <c r="K152" s="126">
        <v>4.7000000000000002E-3</v>
      </c>
      <c r="L152" s="127">
        <v>0.129</v>
      </c>
      <c r="M152" s="128" t="s">
        <v>35</v>
      </c>
      <c r="N152" s="129">
        <v>0.18</v>
      </c>
    </row>
    <row r="153" spans="1:14" s="84" customFormat="1" ht="12" x14ac:dyDescent="0.2">
      <c r="A153" s="42">
        <v>44338</v>
      </c>
      <c r="B153" s="43">
        <v>4.4000000000000004</v>
      </c>
      <c r="C153" s="46">
        <v>2.2000000000000001E-3</v>
      </c>
      <c r="D153" s="45">
        <v>7.0000000000000007E-2</v>
      </c>
      <c r="E153" s="44">
        <v>-7.0000000000000007E-2</v>
      </c>
      <c r="F153" s="65">
        <v>0.2</v>
      </c>
      <c r="G153" s="41"/>
      <c r="H153" s="41"/>
      <c r="I153" s="124">
        <v>44338</v>
      </c>
      <c r="J153" s="125">
        <v>4.4000000000000004</v>
      </c>
      <c r="K153" s="126">
        <v>2.2000000000000001E-3</v>
      </c>
      <c r="L153" s="127">
        <v>7.0000000000000007E-2</v>
      </c>
      <c r="M153" s="128" t="s">
        <v>35</v>
      </c>
      <c r="N153" s="129">
        <v>0.2</v>
      </c>
    </row>
    <row r="154" spans="1:14" s="84" customFormat="1" ht="12" x14ac:dyDescent="0.2">
      <c r="A154" s="42">
        <v>44339</v>
      </c>
      <c r="B154" s="43">
        <v>5.3</v>
      </c>
      <c r="C154" s="46">
        <v>3.0999999999999999E-3</v>
      </c>
      <c r="D154" s="45">
        <v>9.7000000000000003E-2</v>
      </c>
      <c r="E154" s="44">
        <v>-0.27</v>
      </c>
      <c r="F154" s="65">
        <v>0.127</v>
      </c>
      <c r="G154" s="41"/>
      <c r="H154" s="41"/>
      <c r="I154" s="124">
        <v>44339</v>
      </c>
      <c r="J154" s="125">
        <v>5.3</v>
      </c>
      <c r="K154" s="126">
        <v>3.0999999999999999E-3</v>
      </c>
      <c r="L154" s="127">
        <v>9.7000000000000003E-2</v>
      </c>
      <c r="M154" s="128" t="s">
        <v>35</v>
      </c>
      <c r="N154" s="129">
        <v>0.127</v>
      </c>
    </row>
    <row r="155" spans="1:14" s="84" customFormat="1" ht="12" x14ac:dyDescent="0.2">
      <c r="A155" s="42">
        <v>44340</v>
      </c>
      <c r="B155" s="43">
        <v>3.5</v>
      </c>
      <c r="C155" s="46">
        <v>5.4999999999999997E-3</v>
      </c>
      <c r="D155" s="45">
        <v>0.112</v>
      </c>
      <c r="E155" s="44">
        <v>-0.05</v>
      </c>
      <c r="F155" s="65">
        <v>0.24399999999999999</v>
      </c>
      <c r="G155" s="41"/>
      <c r="H155" s="41"/>
      <c r="I155" s="124">
        <v>44340</v>
      </c>
      <c r="J155" s="125" t="s">
        <v>85</v>
      </c>
      <c r="K155" s="126">
        <v>5.4999999999999997E-3</v>
      </c>
      <c r="L155" s="127">
        <v>0.112</v>
      </c>
      <c r="M155" s="128" t="s">
        <v>35</v>
      </c>
      <c r="N155" s="129">
        <v>0.24399999999999999</v>
      </c>
    </row>
    <row r="156" spans="1:14" s="84" customFormat="1" ht="12" x14ac:dyDescent="0.2">
      <c r="A156" s="42">
        <v>44341</v>
      </c>
      <c r="B156" s="43">
        <v>4.3</v>
      </c>
      <c r="C156" s="46">
        <v>2.0999999999999999E-3</v>
      </c>
      <c r="D156" s="45">
        <v>3.4000000000000002E-2</v>
      </c>
      <c r="E156" s="44">
        <v>1.31</v>
      </c>
      <c r="F156" s="65">
        <v>0.16700000000000001</v>
      </c>
      <c r="G156" s="41"/>
      <c r="H156" s="41"/>
      <c r="I156" s="124">
        <v>44341</v>
      </c>
      <c r="J156" s="125">
        <v>4.3</v>
      </c>
      <c r="K156" s="126">
        <v>2.0999999999999999E-3</v>
      </c>
      <c r="L156" s="127">
        <v>3.4000000000000002E-2</v>
      </c>
      <c r="M156" s="128" t="s">
        <v>37</v>
      </c>
      <c r="N156" s="129">
        <v>0.16700000000000001</v>
      </c>
    </row>
    <row r="157" spans="1:14" s="84" customFormat="1" ht="12" x14ac:dyDescent="0.2">
      <c r="A157" s="42">
        <v>44342</v>
      </c>
      <c r="B157" s="43">
        <v>5</v>
      </c>
      <c r="C157" s="46">
        <v>1.9E-3</v>
      </c>
      <c r="D157" s="45">
        <v>4.1000000000000002E-2</v>
      </c>
      <c r="E157" s="44">
        <v>1.4</v>
      </c>
      <c r="F157" s="65">
        <v>0.17799999999999999</v>
      </c>
      <c r="G157" s="41"/>
      <c r="H157" s="41"/>
      <c r="I157" s="124">
        <v>44342</v>
      </c>
      <c r="J157" s="125">
        <v>5</v>
      </c>
      <c r="K157" s="126">
        <v>1.9E-3</v>
      </c>
      <c r="L157" s="127">
        <v>4.1000000000000002E-2</v>
      </c>
      <c r="M157" s="128" t="s">
        <v>37</v>
      </c>
      <c r="N157" s="129">
        <v>0.17799999999999999</v>
      </c>
    </row>
    <row r="158" spans="1:14" s="84" customFormat="1" ht="12" x14ac:dyDescent="0.2">
      <c r="A158" s="42">
        <v>44343</v>
      </c>
      <c r="B158" s="43">
        <v>10.7</v>
      </c>
      <c r="C158" s="46">
        <v>4.8999999999999998E-3</v>
      </c>
      <c r="D158" s="45">
        <v>9.9000000000000005E-2</v>
      </c>
      <c r="E158" s="44">
        <v>1.36</v>
      </c>
      <c r="F158" s="65">
        <v>0.35099999999999998</v>
      </c>
      <c r="G158" s="41"/>
      <c r="H158" s="41"/>
      <c r="I158" s="124">
        <v>44343</v>
      </c>
      <c r="J158" s="125">
        <v>10.7</v>
      </c>
      <c r="K158" s="126">
        <v>4.8999999999999998E-3</v>
      </c>
      <c r="L158" s="127">
        <v>9.9000000000000005E-2</v>
      </c>
      <c r="M158" s="128" t="s">
        <v>37</v>
      </c>
      <c r="N158" s="129">
        <v>0.35099999999999998</v>
      </c>
    </row>
    <row r="159" spans="1:14" s="84" customFormat="1" ht="12" x14ac:dyDescent="0.2">
      <c r="A159" s="42">
        <v>44344</v>
      </c>
      <c r="B159" s="43">
        <v>12.6</v>
      </c>
      <c r="C159" s="46">
        <v>6.3600000000000004E-2</v>
      </c>
      <c r="D159" s="45">
        <v>1.7190000000000001</v>
      </c>
      <c r="E159" s="44">
        <v>1.38</v>
      </c>
      <c r="F159" s="65">
        <v>2.5590000000000002</v>
      </c>
      <c r="G159" s="41"/>
      <c r="H159" s="41"/>
      <c r="I159" s="124">
        <v>44344</v>
      </c>
      <c r="J159" s="125">
        <v>12.6</v>
      </c>
      <c r="K159" s="126">
        <v>6.3600000000000004E-2</v>
      </c>
      <c r="L159" s="127">
        <v>1.7190000000000001</v>
      </c>
      <c r="M159" s="128" t="s">
        <v>37</v>
      </c>
      <c r="N159" s="129">
        <v>2.5590000000000002</v>
      </c>
    </row>
    <row r="160" spans="1:14" s="84" customFormat="1" ht="12" x14ac:dyDescent="0.2">
      <c r="A160" s="42">
        <v>44345</v>
      </c>
      <c r="B160" s="43">
        <v>14.9</v>
      </c>
      <c r="C160" s="46">
        <v>0.26169999999999999</v>
      </c>
      <c r="D160" s="45">
        <v>8.8460000000000001</v>
      </c>
      <c r="E160" s="44">
        <v>1.58</v>
      </c>
      <c r="F160" s="65">
        <v>9.0869999999999997</v>
      </c>
      <c r="G160" s="41"/>
      <c r="H160" s="41"/>
      <c r="I160" s="124">
        <v>44345</v>
      </c>
      <c r="J160" s="125">
        <v>14.9</v>
      </c>
      <c r="K160" s="126">
        <v>0.26169999999999999</v>
      </c>
      <c r="L160" s="127">
        <v>8.8460000000000001</v>
      </c>
      <c r="M160" s="128" t="s">
        <v>37</v>
      </c>
      <c r="N160" s="129">
        <v>9.0869999999999997</v>
      </c>
    </row>
    <row r="161" spans="1:14" s="84" customFormat="1" ht="12" x14ac:dyDescent="0.2">
      <c r="A161" s="42">
        <v>44346</v>
      </c>
      <c r="B161" s="43">
        <v>11.8</v>
      </c>
      <c r="C161" s="46">
        <v>0.22770000000000001</v>
      </c>
      <c r="D161" s="45">
        <v>8.6440000000000001</v>
      </c>
      <c r="E161" s="44">
        <v>1.82</v>
      </c>
      <c r="F161" s="65">
        <v>10.971</v>
      </c>
      <c r="G161" s="41"/>
      <c r="H161" s="41"/>
      <c r="I161" s="124">
        <v>44346</v>
      </c>
      <c r="J161" s="125">
        <v>11.8</v>
      </c>
      <c r="K161" s="126">
        <v>0.22770000000000001</v>
      </c>
      <c r="L161" s="127">
        <v>8.6440000000000001</v>
      </c>
      <c r="M161" s="128" t="s">
        <v>36</v>
      </c>
      <c r="N161" s="129">
        <v>10.971</v>
      </c>
    </row>
    <row r="162" spans="1:14" s="84" customFormat="1" ht="12" x14ac:dyDescent="0.2">
      <c r="A162" s="42">
        <v>44347</v>
      </c>
      <c r="B162" s="43">
        <v>15.2</v>
      </c>
      <c r="C162" s="46">
        <v>0.34870000000000001</v>
      </c>
      <c r="D162" s="45">
        <v>10.801</v>
      </c>
      <c r="E162" s="44">
        <v>1.5</v>
      </c>
      <c r="F162" s="65">
        <v>17.027999999999999</v>
      </c>
      <c r="G162" s="41"/>
      <c r="H162" s="41"/>
      <c r="I162" s="124">
        <v>44347</v>
      </c>
      <c r="J162" s="125">
        <v>15.2</v>
      </c>
      <c r="K162" s="126">
        <v>0.34870000000000001</v>
      </c>
      <c r="L162" s="127">
        <v>10.801</v>
      </c>
      <c r="M162" s="128" t="s">
        <v>38</v>
      </c>
      <c r="N162" s="129">
        <v>17.027999999999999</v>
      </c>
    </row>
    <row r="163" spans="1:14" s="84" customFormat="1" ht="12" x14ac:dyDescent="0.2">
      <c r="A163" s="42">
        <v>44348</v>
      </c>
      <c r="B163" s="43">
        <v>16.2</v>
      </c>
      <c r="C163" s="46">
        <v>0.3664</v>
      </c>
      <c r="D163" s="45">
        <v>12.492000000000001</v>
      </c>
      <c r="E163" s="44">
        <v>1.59</v>
      </c>
      <c r="F163" s="65">
        <v>14.993</v>
      </c>
      <c r="G163" s="41"/>
      <c r="H163" s="41"/>
      <c r="I163" s="124">
        <v>44348</v>
      </c>
      <c r="J163" s="125">
        <v>16.2</v>
      </c>
      <c r="K163" s="126">
        <v>0.3664</v>
      </c>
      <c r="L163" s="127">
        <v>12.492000000000001</v>
      </c>
      <c r="M163" s="128" t="s">
        <v>47</v>
      </c>
      <c r="N163" s="129">
        <v>14.993</v>
      </c>
    </row>
    <row r="164" spans="1:14" s="84" customFormat="1" ht="12" x14ac:dyDescent="0.2">
      <c r="A164" s="42">
        <v>44349</v>
      </c>
      <c r="B164" s="43">
        <v>16.3</v>
      </c>
      <c r="C164" s="46">
        <v>0.27279999999999999</v>
      </c>
      <c r="D164" s="45">
        <v>11.327999999999999</v>
      </c>
      <c r="E164" s="44">
        <v>1.79</v>
      </c>
      <c r="F164" s="65">
        <v>12.776</v>
      </c>
      <c r="G164" s="41"/>
      <c r="H164" s="41"/>
      <c r="I164" s="124">
        <v>44349</v>
      </c>
      <c r="J164" s="125">
        <v>16.3</v>
      </c>
      <c r="K164" s="126">
        <v>0.27279999999999999</v>
      </c>
      <c r="L164" s="127">
        <v>11.327999999999999</v>
      </c>
      <c r="M164" s="128" t="s">
        <v>48</v>
      </c>
      <c r="N164" s="129">
        <v>12.776</v>
      </c>
    </row>
    <row r="165" spans="1:14" s="84" customFormat="1" ht="12" x14ac:dyDescent="0.2">
      <c r="A165" s="42">
        <v>44350</v>
      </c>
      <c r="B165" s="43">
        <v>10.4</v>
      </c>
      <c r="C165" s="46">
        <v>7.3400000000000007E-2</v>
      </c>
      <c r="D165" s="45">
        <v>3.17</v>
      </c>
      <c r="E165" s="44">
        <v>1.22</v>
      </c>
      <c r="F165" s="65">
        <v>7.3920000000000003</v>
      </c>
      <c r="G165" s="41"/>
      <c r="H165" s="41"/>
      <c r="I165" s="124">
        <v>44350</v>
      </c>
      <c r="J165" s="125">
        <v>10.4</v>
      </c>
      <c r="K165" s="126">
        <v>7.3400000000000007E-2</v>
      </c>
      <c r="L165" s="127">
        <v>3.17</v>
      </c>
      <c r="M165" s="128" t="s">
        <v>48</v>
      </c>
      <c r="N165" s="129">
        <v>7.3920000000000003</v>
      </c>
    </row>
    <row r="166" spans="1:14" s="84" customFormat="1" ht="12" x14ac:dyDescent="0.2">
      <c r="A166" s="42">
        <v>44351</v>
      </c>
      <c r="B166" s="43">
        <v>16.5</v>
      </c>
      <c r="C166" s="46">
        <v>8.2100000000000006E-2</v>
      </c>
      <c r="D166" s="45">
        <v>1.589</v>
      </c>
      <c r="E166" s="44">
        <v>1.46</v>
      </c>
      <c r="F166" s="65">
        <v>10.175000000000001</v>
      </c>
      <c r="G166" s="41"/>
      <c r="H166" s="41"/>
      <c r="I166" s="124">
        <v>44351</v>
      </c>
      <c r="J166" s="125">
        <v>16.5</v>
      </c>
      <c r="K166" s="126">
        <v>8.2100000000000006E-2</v>
      </c>
      <c r="L166" s="127">
        <v>1.589</v>
      </c>
      <c r="M166" s="128" t="s">
        <v>47</v>
      </c>
      <c r="N166" s="129">
        <v>10.175000000000001</v>
      </c>
    </row>
    <row r="167" spans="1:14" s="84" customFormat="1" ht="12" x14ac:dyDescent="0.2">
      <c r="A167" s="42">
        <v>44352</v>
      </c>
      <c r="B167" s="43">
        <v>21.8</v>
      </c>
      <c r="C167" s="46">
        <v>9.1000000000000004E-3</v>
      </c>
      <c r="D167" s="45">
        <v>0.157</v>
      </c>
      <c r="E167" s="44">
        <v>1.05</v>
      </c>
      <c r="F167" s="65">
        <v>0.754</v>
      </c>
      <c r="G167" s="41"/>
      <c r="H167" s="41"/>
      <c r="I167" s="124">
        <v>44352</v>
      </c>
      <c r="J167" s="125">
        <v>21.8</v>
      </c>
      <c r="K167" s="126">
        <v>9.1000000000000004E-3</v>
      </c>
      <c r="L167" s="127">
        <v>0.157</v>
      </c>
      <c r="M167" s="128" t="s">
        <v>38</v>
      </c>
      <c r="N167" s="129">
        <v>0.754</v>
      </c>
    </row>
    <row r="168" spans="1:14" s="84" customFormat="1" ht="12" x14ac:dyDescent="0.2">
      <c r="A168" s="42">
        <v>44353</v>
      </c>
      <c r="B168" s="43">
        <v>21</v>
      </c>
      <c r="C168" s="46">
        <v>6.1999999999999998E-3</v>
      </c>
      <c r="D168" s="45">
        <v>0.16900000000000001</v>
      </c>
      <c r="E168" s="44">
        <v>0.99</v>
      </c>
      <c r="F168" s="65">
        <v>3.798</v>
      </c>
      <c r="G168" s="41"/>
      <c r="H168" s="41"/>
      <c r="I168" s="124">
        <v>44353</v>
      </c>
      <c r="J168" s="125">
        <v>21</v>
      </c>
      <c r="K168" s="126">
        <v>6.1999999999999998E-3</v>
      </c>
      <c r="L168" s="127">
        <v>0.16900000000000001</v>
      </c>
      <c r="M168" s="128" t="s">
        <v>36</v>
      </c>
      <c r="N168" s="129">
        <v>3.798</v>
      </c>
    </row>
    <row r="169" spans="1:14" s="84" customFormat="1" ht="12" x14ac:dyDescent="0.2">
      <c r="A169" s="42">
        <v>44354</v>
      </c>
      <c r="B169" s="43">
        <v>18</v>
      </c>
      <c r="C169" s="46">
        <v>5.2999999999999999E-2</v>
      </c>
      <c r="D169" s="45">
        <v>1.1160000000000001</v>
      </c>
      <c r="E169" s="44">
        <v>1.17</v>
      </c>
      <c r="F169" s="65">
        <v>18.491</v>
      </c>
      <c r="G169" s="41"/>
      <c r="H169" s="41"/>
      <c r="I169" s="124">
        <v>44354</v>
      </c>
      <c r="J169" s="125">
        <v>18</v>
      </c>
      <c r="K169" s="126">
        <v>5.2999999999999999E-2</v>
      </c>
      <c r="L169" s="127">
        <v>1.1160000000000001</v>
      </c>
      <c r="M169" s="128" t="s">
        <v>38</v>
      </c>
      <c r="N169" s="129">
        <v>18.491</v>
      </c>
    </row>
    <row r="170" spans="1:14" s="84" customFormat="1" ht="12" x14ac:dyDescent="0.2">
      <c r="A170" s="42">
        <v>44355</v>
      </c>
      <c r="B170" s="43">
        <v>19.899999999999999</v>
      </c>
      <c r="C170" s="46">
        <v>0.25080000000000002</v>
      </c>
      <c r="D170" s="45">
        <v>12.882</v>
      </c>
      <c r="E170" s="44">
        <v>0.9</v>
      </c>
      <c r="F170" s="65">
        <v>39.975000000000001</v>
      </c>
      <c r="G170" s="41"/>
      <c r="H170" s="41"/>
      <c r="I170" s="124">
        <v>44355</v>
      </c>
      <c r="J170" s="125">
        <v>19.899999999999999</v>
      </c>
      <c r="K170" s="126">
        <v>0.25080000000000002</v>
      </c>
      <c r="L170" s="127">
        <v>12.882</v>
      </c>
      <c r="M170" s="128" t="s">
        <v>38</v>
      </c>
      <c r="N170" s="129">
        <v>39.975000000000001</v>
      </c>
    </row>
    <row r="171" spans="1:14" s="84" customFormat="1" ht="12" x14ac:dyDescent="0.2">
      <c r="A171" s="42">
        <v>44356</v>
      </c>
      <c r="B171" s="43">
        <v>22.9</v>
      </c>
      <c r="C171" s="46">
        <v>0.24629999999999999</v>
      </c>
      <c r="D171" s="45">
        <v>4.3209999999999997</v>
      </c>
      <c r="E171" s="44">
        <v>1.1499999999999999</v>
      </c>
      <c r="F171" s="65">
        <v>5.9119999999999999</v>
      </c>
      <c r="G171" s="41"/>
      <c r="H171" s="41"/>
      <c r="I171" s="124">
        <v>44356</v>
      </c>
      <c r="J171" s="125">
        <v>22.9</v>
      </c>
      <c r="K171" s="126">
        <v>0.24629999999999999</v>
      </c>
      <c r="L171" s="127">
        <v>4.3209999999999997</v>
      </c>
      <c r="M171" s="128" t="s">
        <v>47</v>
      </c>
      <c r="N171" s="129">
        <v>5.9119999999999999</v>
      </c>
    </row>
    <row r="172" spans="1:14" s="84" customFormat="1" ht="12" x14ac:dyDescent="0.2">
      <c r="A172" s="42">
        <v>44357</v>
      </c>
      <c r="B172" s="43">
        <v>14.5</v>
      </c>
      <c r="C172" s="46">
        <v>0.19289999999999999</v>
      </c>
      <c r="D172" s="45">
        <v>2.68</v>
      </c>
      <c r="E172" s="44">
        <v>0.72</v>
      </c>
      <c r="F172" s="65">
        <v>7.5019999999999998</v>
      </c>
      <c r="G172" s="41"/>
      <c r="H172" s="41"/>
      <c r="I172" s="124">
        <v>44357</v>
      </c>
      <c r="J172" s="125">
        <v>14.5</v>
      </c>
      <c r="K172" s="126">
        <v>0.19289999999999999</v>
      </c>
      <c r="L172" s="127">
        <v>2.68</v>
      </c>
      <c r="M172" s="128" t="s">
        <v>35</v>
      </c>
      <c r="N172" s="129">
        <v>7.5019999999999998</v>
      </c>
    </row>
    <row r="173" spans="1:14" s="84" customFormat="1" ht="12" x14ac:dyDescent="0.2">
      <c r="A173" s="42">
        <v>44358</v>
      </c>
      <c r="B173" s="43">
        <v>13.8</v>
      </c>
      <c r="C173" s="46">
        <v>0.218</v>
      </c>
      <c r="D173" s="45">
        <v>2.2080000000000002</v>
      </c>
      <c r="E173" s="44">
        <v>0.57999999999999996</v>
      </c>
      <c r="F173" s="65">
        <v>5.1580000000000004</v>
      </c>
      <c r="G173" s="41"/>
      <c r="H173" s="41"/>
      <c r="I173" s="124">
        <v>44358</v>
      </c>
      <c r="J173" s="125">
        <v>13.8</v>
      </c>
      <c r="K173" s="126">
        <v>0.218</v>
      </c>
      <c r="L173" s="127">
        <v>2.2080000000000002</v>
      </c>
      <c r="M173" s="128" t="s">
        <v>35</v>
      </c>
      <c r="N173" s="129">
        <v>5.1580000000000004</v>
      </c>
    </row>
    <row r="174" spans="1:14" s="84" customFormat="1" ht="12" x14ac:dyDescent="0.2">
      <c r="A174" s="42">
        <v>44359</v>
      </c>
      <c r="B174" s="43">
        <v>11.6</v>
      </c>
      <c r="C174" s="46">
        <v>0.1024</v>
      </c>
      <c r="D174" s="45">
        <v>2.4550000000000001</v>
      </c>
      <c r="E174" s="44">
        <v>0.16</v>
      </c>
      <c r="F174" s="65">
        <v>4.048</v>
      </c>
      <c r="G174" s="41"/>
      <c r="H174" s="41"/>
      <c r="I174" s="124">
        <v>44359</v>
      </c>
      <c r="J174" s="125">
        <v>11.6</v>
      </c>
      <c r="K174" s="126">
        <v>0.1024</v>
      </c>
      <c r="L174" s="127">
        <v>2.4550000000000001</v>
      </c>
      <c r="M174" s="128" t="s">
        <v>35</v>
      </c>
      <c r="N174" s="129">
        <v>4.048</v>
      </c>
    </row>
    <row r="175" spans="1:14" s="84" customFormat="1" ht="12" x14ac:dyDescent="0.2">
      <c r="A175" s="42">
        <v>44360</v>
      </c>
      <c r="B175" s="43">
        <v>14.4</v>
      </c>
      <c r="C175" s="46">
        <v>0.18679999999999999</v>
      </c>
      <c r="D175" s="45">
        <v>11.864000000000001</v>
      </c>
      <c r="E175" s="44">
        <v>0.16</v>
      </c>
      <c r="F175" s="65">
        <v>9.3930000000000007</v>
      </c>
      <c r="G175" s="41"/>
      <c r="H175" s="41"/>
      <c r="I175" s="124">
        <v>44360</v>
      </c>
      <c r="J175" s="125">
        <v>14.4</v>
      </c>
      <c r="K175" s="126">
        <v>0.18679999999999999</v>
      </c>
      <c r="L175" s="127">
        <v>11.864000000000001</v>
      </c>
      <c r="M175" s="128" t="s">
        <v>35</v>
      </c>
      <c r="N175" s="129">
        <v>9.3930000000000007</v>
      </c>
    </row>
    <row r="176" spans="1:14" s="84" customFormat="1" ht="12" x14ac:dyDescent="0.2">
      <c r="A176" s="42">
        <v>44361</v>
      </c>
      <c r="B176" s="43">
        <v>16.600000000000001</v>
      </c>
      <c r="C176" s="46">
        <v>0.30620000000000003</v>
      </c>
      <c r="D176" s="45">
        <v>5.1790000000000003</v>
      </c>
      <c r="E176" s="44">
        <v>0.66</v>
      </c>
      <c r="F176" s="65">
        <v>14.135999999999999</v>
      </c>
      <c r="G176" s="41"/>
      <c r="H176" s="41"/>
      <c r="I176" s="124">
        <v>44361</v>
      </c>
      <c r="J176" s="125">
        <v>16.600000000000001</v>
      </c>
      <c r="K176" s="126">
        <v>0.30620000000000003</v>
      </c>
      <c r="L176" s="127">
        <v>5.1790000000000003</v>
      </c>
      <c r="M176" s="128" t="s">
        <v>35</v>
      </c>
      <c r="N176" s="129">
        <v>14.135999999999999</v>
      </c>
    </row>
    <row r="177" spans="1:14" s="84" customFormat="1" ht="12" x14ac:dyDescent="0.2">
      <c r="A177" s="42">
        <v>44362</v>
      </c>
      <c r="B177" s="43">
        <v>17.5</v>
      </c>
      <c r="C177" s="46">
        <v>0.18790000000000001</v>
      </c>
      <c r="D177" s="45">
        <v>2.4049999999999998</v>
      </c>
      <c r="E177" s="44">
        <v>0.83</v>
      </c>
      <c r="F177" s="65">
        <v>18.954999999999998</v>
      </c>
      <c r="G177" s="41"/>
      <c r="H177" s="41"/>
      <c r="I177" s="124">
        <v>44362</v>
      </c>
      <c r="J177" s="125">
        <v>17.5</v>
      </c>
      <c r="K177" s="126">
        <v>0.18790000000000001</v>
      </c>
      <c r="L177" s="127">
        <v>2.4049999999999998</v>
      </c>
      <c r="M177" s="128" t="s">
        <v>48</v>
      </c>
      <c r="N177" s="129">
        <v>18.954999999999998</v>
      </c>
    </row>
    <row r="178" spans="1:14" s="84" customFormat="1" ht="12" x14ac:dyDescent="0.2">
      <c r="A178" s="42">
        <v>44363</v>
      </c>
      <c r="B178" s="43">
        <v>19.399999999999999</v>
      </c>
      <c r="C178" s="46">
        <v>0.11990000000000001</v>
      </c>
      <c r="D178" s="45">
        <v>1.9610000000000001</v>
      </c>
      <c r="E178" s="44">
        <v>0.81</v>
      </c>
      <c r="F178" s="65">
        <v>21.658999999999999</v>
      </c>
      <c r="G178" s="41"/>
      <c r="H178" s="41"/>
      <c r="I178" s="124">
        <v>44363</v>
      </c>
      <c r="J178" s="125">
        <v>19.399999999999999</v>
      </c>
      <c r="K178" s="126">
        <v>0.11990000000000001</v>
      </c>
      <c r="L178" s="127">
        <v>1.9610000000000001</v>
      </c>
      <c r="M178" s="128" t="s">
        <v>83</v>
      </c>
      <c r="N178" s="129">
        <v>21.658999999999999</v>
      </c>
    </row>
    <row r="179" spans="1:14" s="84" customFormat="1" ht="12" x14ac:dyDescent="0.2">
      <c r="A179" s="42">
        <v>44364</v>
      </c>
      <c r="B179" s="43">
        <v>18.2</v>
      </c>
      <c r="C179" s="46">
        <v>0.1792</v>
      </c>
      <c r="D179" s="45">
        <v>4.6420000000000003</v>
      </c>
      <c r="E179" s="44">
        <v>0.56000000000000005</v>
      </c>
      <c r="F179" s="65">
        <v>19.495999999999999</v>
      </c>
      <c r="G179" s="41"/>
      <c r="H179" s="41"/>
      <c r="I179" s="124">
        <v>44364</v>
      </c>
      <c r="J179" s="125">
        <v>18.2</v>
      </c>
      <c r="K179" s="126">
        <v>0.1792</v>
      </c>
      <c r="L179" s="127">
        <v>4.6420000000000003</v>
      </c>
      <c r="M179" s="128" t="s">
        <v>35</v>
      </c>
      <c r="N179" s="129">
        <v>19.495999999999999</v>
      </c>
    </row>
    <row r="180" spans="1:14" s="84" customFormat="1" ht="12" x14ac:dyDescent="0.2">
      <c r="A180" s="42">
        <v>44365</v>
      </c>
      <c r="B180" s="43">
        <v>22.1</v>
      </c>
      <c r="C180" s="46">
        <v>7.7100000000000002E-2</v>
      </c>
      <c r="D180" s="45">
        <v>1.274</v>
      </c>
      <c r="E180" s="44">
        <v>0.83</v>
      </c>
      <c r="F180" s="65">
        <v>9.0229999999999997</v>
      </c>
      <c r="G180" s="41"/>
      <c r="H180" s="41"/>
      <c r="I180" s="124">
        <v>44365</v>
      </c>
      <c r="J180" s="125">
        <v>22.1</v>
      </c>
      <c r="K180" s="126">
        <v>7.7100000000000002E-2</v>
      </c>
      <c r="L180" s="127">
        <v>1.274</v>
      </c>
      <c r="M180" s="128" t="s">
        <v>84</v>
      </c>
      <c r="N180" s="129">
        <v>9.0229999999999997</v>
      </c>
    </row>
    <row r="181" spans="1:14" s="84" customFormat="1" ht="12" x14ac:dyDescent="0.2">
      <c r="A181" s="42">
        <v>44366</v>
      </c>
      <c r="B181" s="43">
        <v>10.9</v>
      </c>
      <c r="C181" s="46">
        <v>9.5999999999999992E-3</v>
      </c>
      <c r="D181" s="45">
        <v>0.152</v>
      </c>
      <c r="E181" s="44">
        <v>0.6</v>
      </c>
      <c r="F181" s="65">
        <v>0.66700000000000004</v>
      </c>
      <c r="G181" s="41"/>
      <c r="H181" s="41"/>
      <c r="I181" s="124">
        <v>44366</v>
      </c>
      <c r="J181" s="125">
        <v>10.9</v>
      </c>
      <c r="K181" s="126">
        <v>9.5999999999999992E-3</v>
      </c>
      <c r="L181" s="127">
        <v>0.152</v>
      </c>
      <c r="M181" s="128" t="s">
        <v>35</v>
      </c>
      <c r="N181" s="129">
        <v>0.66700000000000004</v>
      </c>
    </row>
    <row r="182" spans="1:14" s="84" customFormat="1" ht="12" x14ac:dyDescent="0.2">
      <c r="A182" s="42">
        <v>44367</v>
      </c>
      <c r="B182" s="43">
        <v>8.1999999999999993</v>
      </c>
      <c r="C182" s="46">
        <v>7.9000000000000008E-3</v>
      </c>
      <c r="D182" s="45">
        <v>0.115</v>
      </c>
      <c r="E182" s="44">
        <v>-0.05</v>
      </c>
      <c r="F182" s="65">
        <v>1.2729999999999999</v>
      </c>
      <c r="G182" s="41"/>
      <c r="H182" s="41"/>
      <c r="I182" s="124">
        <v>44367</v>
      </c>
      <c r="J182" s="125">
        <v>8.1999999999999993</v>
      </c>
      <c r="K182" s="126">
        <v>7.9000000000000008E-3</v>
      </c>
      <c r="L182" s="127">
        <v>0.115</v>
      </c>
      <c r="M182" s="128" t="s">
        <v>35</v>
      </c>
      <c r="N182" s="129">
        <v>1.2729999999999999</v>
      </c>
    </row>
    <row r="183" spans="1:14" s="84" customFormat="1" ht="12" x14ac:dyDescent="0.2">
      <c r="A183" s="42">
        <v>44368</v>
      </c>
      <c r="B183" s="43">
        <v>6.5</v>
      </c>
      <c r="C183" s="46">
        <v>4.3E-3</v>
      </c>
      <c r="D183" s="45">
        <v>0.10100000000000001</v>
      </c>
      <c r="E183" s="44">
        <v>-0.06</v>
      </c>
      <c r="F183" s="65">
        <v>0.54900000000000004</v>
      </c>
      <c r="G183" s="41"/>
      <c r="H183" s="41"/>
      <c r="I183" s="124">
        <v>44368</v>
      </c>
      <c r="J183" s="125">
        <v>6.5</v>
      </c>
      <c r="K183" s="126">
        <v>4.3E-3</v>
      </c>
      <c r="L183" s="127">
        <v>0.10100000000000001</v>
      </c>
      <c r="M183" s="128" t="s">
        <v>35</v>
      </c>
      <c r="N183" s="129">
        <v>0.54900000000000004</v>
      </c>
    </row>
    <row r="184" spans="1:14" s="84" customFormat="1" ht="12" x14ac:dyDescent="0.2">
      <c r="A184" s="42">
        <v>44369</v>
      </c>
      <c r="B184" s="43">
        <v>15.1</v>
      </c>
      <c r="C184" s="46">
        <v>2.5000000000000001E-3</v>
      </c>
      <c r="D184" s="45">
        <v>5.0999999999999997E-2</v>
      </c>
      <c r="E184" s="44">
        <v>0.76</v>
      </c>
      <c r="F184" s="65">
        <v>0.32200000000000001</v>
      </c>
      <c r="G184" s="41"/>
      <c r="H184" s="41"/>
      <c r="I184" s="124">
        <v>44369</v>
      </c>
      <c r="J184" s="125">
        <v>15.1</v>
      </c>
      <c r="K184" s="126">
        <v>2.5000000000000001E-3</v>
      </c>
      <c r="L184" s="127">
        <v>5.0999999999999997E-2</v>
      </c>
      <c r="M184" s="128" t="s">
        <v>38</v>
      </c>
      <c r="N184" s="129">
        <v>0.32200000000000001</v>
      </c>
    </row>
    <row r="185" spans="1:14" s="84" customFormat="1" ht="12" x14ac:dyDescent="0.2">
      <c r="A185" s="42">
        <v>44370</v>
      </c>
      <c r="B185" s="43">
        <v>30.5</v>
      </c>
      <c r="C185" s="46">
        <v>2.2200000000000001E-2</v>
      </c>
      <c r="D185" s="45">
        <v>0.14699999999999999</v>
      </c>
      <c r="E185" s="44">
        <v>0.48</v>
      </c>
      <c r="F185" s="65">
        <v>0.76700000000000002</v>
      </c>
      <c r="G185" s="41"/>
      <c r="H185" s="41"/>
      <c r="I185" s="124">
        <v>44370</v>
      </c>
      <c r="J185" s="125">
        <v>30.5</v>
      </c>
      <c r="K185" s="126">
        <v>2.2200000000000001E-2</v>
      </c>
      <c r="L185" s="127">
        <v>0.14699999999999999</v>
      </c>
      <c r="M185" s="128" t="s">
        <v>35</v>
      </c>
      <c r="N185" s="129">
        <v>0.76700000000000002</v>
      </c>
    </row>
    <row r="186" spans="1:14" s="84" customFormat="1" ht="12" x14ac:dyDescent="0.2">
      <c r="A186" s="42">
        <v>44371</v>
      </c>
      <c r="B186" s="43">
        <v>26.5</v>
      </c>
      <c r="C186" s="46">
        <v>5.3499999999999999E-2</v>
      </c>
      <c r="D186" s="45">
        <v>0.55400000000000005</v>
      </c>
      <c r="E186" s="44">
        <v>0.55000000000000004</v>
      </c>
      <c r="F186" s="65">
        <v>1.9119999999999999</v>
      </c>
      <c r="G186" s="41"/>
      <c r="H186" s="41"/>
      <c r="I186" s="124">
        <v>44371</v>
      </c>
      <c r="J186" s="125">
        <v>26.5</v>
      </c>
      <c r="K186" s="126">
        <v>5.3499999999999999E-2</v>
      </c>
      <c r="L186" s="127">
        <v>0.55400000000000005</v>
      </c>
      <c r="M186" s="128" t="s">
        <v>35</v>
      </c>
      <c r="N186" s="129">
        <v>1.9119999999999999</v>
      </c>
    </row>
    <row r="187" spans="1:14" s="84" customFormat="1" ht="12" x14ac:dyDescent="0.2">
      <c r="A187" s="42">
        <v>44372</v>
      </c>
      <c r="B187" s="43">
        <v>15.3</v>
      </c>
      <c r="C187" s="46">
        <v>0.19700000000000001</v>
      </c>
      <c r="D187" s="45">
        <v>0.74199999999999999</v>
      </c>
      <c r="E187" s="237">
        <v>0.68</v>
      </c>
      <c r="F187" s="65">
        <v>1.552</v>
      </c>
      <c r="G187" s="41"/>
      <c r="H187" s="41"/>
      <c r="I187" s="124">
        <v>44372</v>
      </c>
      <c r="J187" s="125">
        <v>15.3</v>
      </c>
      <c r="K187" s="126">
        <v>0.19700000000000001</v>
      </c>
      <c r="L187" s="127">
        <v>0.74199999999999999</v>
      </c>
      <c r="M187" s="128" t="s">
        <v>35</v>
      </c>
      <c r="N187" s="129">
        <v>1.552</v>
      </c>
    </row>
    <row r="188" spans="1:14" s="84" customFormat="1" ht="12" x14ac:dyDescent="0.2">
      <c r="A188" s="42">
        <v>44373</v>
      </c>
      <c r="B188" s="43">
        <v>14.5</v>
      </c>
      <c r="C188" s="46">
        <v>0.22170000000000001</v>
      </c>
      <c r="D188" s="45">
        <v>7.9859999999999998</v>
      </c>
      <c r="E188" s="44">
        <v>0.66</v>
      </c>
      <c r="F188" s="65">
        <v>39.383000000000003</v>
      </c>
      <c r="G188" s="41"/>
      <c r="H188" s="41"/>
      <c r="I188" s="124">
        <v>44373</v>
      </c>
      <c r="J188" s="125">
        <v>14.5</v>
      </c>
      <c r="K188" s="126">
        <v>0.22170000000000001</v>
      </c>
      <c r="L188" s="127">
        <v>7.9859999999999998</v>
      </c>
      <c r="M188" s="128" t="s">
        <v>35</v>
      </c>
      <c r="N188" s="129">
        <v>39.383000000000003</v>
      </c>
    </row>
    <row r="189" spans="1:14" s="84" customFormat="1" ht="12" x14ac:dyDescent="0.2">
      <c r="A189" s="42">
        <v>44374</v>
      </c>
      <c r="B189" s="43">
        <v>13</v>
      </c>
      <c r="C189" s="46">
        <v>0.22720000000000001</v>
      </c>
      <c r="D189" s="45">
        <v>8.1780000000000008</v>
      </c>
      <c r="E189" s="44">
        <v>0.25</v>
      </c>
      <c r="F189" s="65">
        <v>12.805</v>
      </c>
      <c r="G189" s="41"/>
      <c r="H189" s="41"/>
      <c r="I189" s="124">
        <v>44374</v>
      </c>
      <c r="J189" s="125">
        <v>13</v>
      </c>
      <c r="K189" s="126">
        <v>0.22720000000000001</v>
      </c>
      <c r="L189" s="127">
        <v>8.1780000000000008</v>
      </c>
      <c r="M189" s="128" t="s">
        <v>35</v>
      </c>
      <c r="N189" s="129">
        <v>12.805</v>
      </c>
    </row>
    <row r="190" spans="1:14" s="84" customFormat="1" ht="12" x14ac:dyDescent="0.2">
      <c r="A190" s="42">
        <v>44375</v>
      </c>
      <c r="B190" s="43">
        <v>11.4</v>
      </c>
      <c r="C190" s="46">
        <v>0.1807</v>
      </c>
      <c r="D190" s="45">
        <v>9.6620000000000008</v>
      </c>
      <c r="E190" s="44">
        <v>0.71</v>
      </c>
      <c r="F190" s="65">
        <v>11.302</v>
      </c>
      <c r="G190" s="41"/>
      <c r="H190" s="41"/>
      <c r="I190" s="124">
        <v>44375</v>
      </c>
      <c r="J190" s="125">
        <v>11.4</v>
      </c>
      <c r="K190" s="126">
        <v>0.1807</v>
      </c>
      <c r="L190" s="127">
        <v>9.6620000000000008</v>
      </c>
      <c r="M190" s="128" t="s">
        <v>35</v>
      </c>
      <c r="N190" s="129">
        <v>11.302</v>
      </c>
    </row>
    <row r="191" spans="1:14" s="84" customFormat="1" ht="12" x14ac:dyDescent="0.2">
      <c r="A191" s="42">
        <v>44376</v>
      </c>
      <c r="B191" s="43">
        <v>6.1</v>
      </c>
      <c r="C191" s="46">
        <v>2.5399999999999999E-2</v>
      </c>
      <c r="D191" s="45">
        <v>0.71</v>
      </c>
      <c r="E191" s="44">
        <v>0.19</v>
      </c>
      <c r="F191" s="65">
        <v>2.419</v>
      </c>
      <c r="G191" s="41"/>
      <c r="H191" s="41"/>
      <c r="I191" s="124">
        <v>44376</v>
      </c>
      <c r="J191" s="125">
        <v>6.1</v>
      </c>
      <c r="K191" s="126">
        <v>2.5399999999999999E-2</v>
      </c>
      <c r="L191" s="127">
        <v>0.71</v>
      </c>
      <c r="M191" s="128" t="s">
        <v>35</v>
      </c>
      <c r="N191" s="129">
        <v>2.419</v>
      </c>
    </row>
    <row r="192" spans="1:14" s="84" customFormat="1" ht="12" x14ac:dyDescent="0.2">
      <c r="A192" s="42">
        <v>44377</v>
      </c>
      <c r="B192" s="234">
        <v>4.8</v>
      </c>
      <c r="C192" s="235">
        <v>1.1999999999999999E-3</v>
      </c>
      <c r="D192" s="236">
        <v>3.1E-2</v>
      </c>
      <c r="E192" s="237">
        <v>-0.22</v>
      </c>
      <c r="F192" s="238">
        <v>0.21199999999999999</v>
      </c>
      <c r="G192" s="41"/>
      <c r="H192" s="41"/>
      <c r="I192" s="124">
        <v>44377</v>
      </c>
      <c r="J192" s="125">
        <v>4.8</v>
      </c>
      <c r="K192" s="126">
        <v>1.1999999999999999E-3</v>
      </c>
      <c r="L192" s="127">
        <v>3.1E-2</v>
      </c>
      <c r="M192" s="128" t="s">
        <v>35</v>
      </c>
      <c r="N192" s="129">
        <v>0.21199999999999999</v>
      </c>
    </row>
    <row r="193" spans="1:17" s="84" customFormat="1" ht="12" x14ac:dyDescent="0.2">
      <c r="A193" s="42">
        <v>44378</v>
      </c>
      <c r="B193" s="234">
        <v>9.9</v>
      </c>
      <c r="C193" s="235">
        <v>2.4400000000000002E-2</v>
      </c>
      <c r="D193" s="236">
        <v>1.698</v>
      </c>
      <c r="E193" s="237">
        <v>0.06</v>
      </c>
      <c r="F193" s="238">
        <v>6.0019999999999998</v>
      </c>
      <c r="G193" s="41"/>
      <c r="H193" s="41"/>
      <c r="I193" s="124">
        <v>44378</v>
      </c>
      <c r="J193" s="125">
        <v>9.9</v>
      </c>
      <c r="K193" s="126">
        <v>2.4400000000000002E-2</v>
      </c>
      <c r="L193" s="127">
        <v>1.698</v>
      </c>
      <c r="M193" s="128" t="s">
        <v>35</v>
      </c>
      <c r="N193" s="129">
        <v>6.0019999999999998</v>
      </c>
    </row>
    <row r="194" spans="1:17" s="84" customFormat="1" ht="12" x14ac:dyDescent="0.2">
      <c r="A194" s="42">
        <v>44379</v>
      </c>
      <c r="B194" s="43">
        <v>13.6</v>
      </c>
      <c r="C194" s="46">
        <v>0.11070000000000001</v>
      </c>
      <c r="D194" s="45">
        <v>3.214</v>
      </c>
      <c r="E194" s="44">
        <v>1.05</v>
      </c>
      <c r="F194" s="65">
        <v>16.731999999999999</v>
      </c>
      <c r="G194" s="41"/>
      <c r="H194" s="41"/>
      <c r="I194" s="124">
        <v>44379</v>
      </c>
      <c r="J194" s="125">
        <v>13.6</v>
      </c>
      <c r="K194" s="126">
        <v>0.11070000000000001</v>
      </c>
      <c r="L194" s="127">
        <v>3.214</v>
      </c>
      <c r="M194" s="128" t="s">
        <v>47</v>
      </c>
      <c r="N194" s="129">
        <v>16.731999999999999</v>
      </c>
    </row>
    <row r="195" spans="1:17" s="84" customFormat="1" ht="12" x14ac:dyDescent="0.2">
      <c r="A195" s="42">
        <v>44380</v>
      </c>
      <c r="B195" s="43">
        <v>12.9</v>
      </c>
      <c r="C195" s="46">
        <v>0.26129999999999998</v>
      </c>
      <c r="D195" s="45">
        <v>8.5389999999999997</v>
      </c>
      <c r="E195" s="44">
        <v>0.3</v>
      </c>
      <c r="F195" s="65">
        <v>26.626999999999999</v>
      </c>
      <c r="G195" s="41"/>
      <c r="H195" s="41"/>
      <c r="I195" s="124">
        <v>44380</v>
      </c>
      <c r="J195" s="125">
        <v>12.9</v>
      </c>
      <c r="K195" s="126">
        <v>0.26129999999999998</v>
      </c>
      <c r="L195" s="127">
        <v>8.5389999999999997</v>
      </c>
      <c r="M195" s="128" t="s">
        <v>35</v>
      </c>
      <c r="N195" s="129">
        <v>26.626999999999999</v>
      </c>
    </row>
    <row r="196" spans="1:17" s="84" customFormat="1" ht="12" x14ac:dyDescent="0.2">
      <c r="A196" s="42">
        <v>44381</v>
      </c>
      <c r="B196" s="43">
        <v>7.9</v>
      </c>
      <c r="C196" s="46">
        <v>0.1086</v>
      </c>
      <c r="D196" s="45">
        <v>6.9589999999999996</v>
      </c>
      <c r="E196" s="44">
        <v>-0.16</v>
      </c>
      <c r="F196" s="65">
        <v>4.4009999999999998</v>
      </c>
      <c r="G196" s="41"/>
      <c r="H196" s="41"/>
      <c r="I196" s="124">
        <v>44381</v>
      </c>
      <c r="J196" s="125">
        <v>7.9</v>
      </c>
      <c r="K196" s="126">
        <v>0.1086</v>
      </c>
      <c r="L196" s="127">
        <v>6.9589999999999996</v>
      </c>
      <c r="M196" s="128" t="s">
        <v>35</v>
      </c>
      <c r="N196" s="129">
        <v>4.4009999999999998</v>
      </c>
    </row>
    <row r="197" spans="1:17" s="84" customFormat="1" ht="12" x14ac:dyDescent="0.2">
      <c r="A197" s="42">
        <v>44382</v>
      </c>
      <c r="B197" s="43">
        <v>5.8</v>
      </c>
      <c r="C197" s="46">
        <v>6.1999999999999998E-3</v>
      </c>
      <c r="D197" s="45">
        <v>0.13800000000000001</v>
      </c>
      <c r="E197" s="44">
        <v>-0.24</v>
      </c>
      <c r="F197" s="65">
        <v>1.0660000000000001</v>
      </c>
      <c r="G197" s="41"/>
      <c r="H197" s="41"/>
      <c r="I197" s="124">
        <v>44382</v>
      </c>
      <c r="J197" s="125">
        <v>5.8</v>
      </c>
      <c r="K197" s="126">
        <v>6.1999999999999998E-3</v>
      </c>
      <c r="L197" s="127">
        <v>0.13800000000000001</v>
      </c>
      <c r="M197" s="128" t="s">
        <v>35</v>
      </c>
      <c r="N197" s="129">
        <v>1.0660000000000001</v>
      </c>
    </row>
    <row r="198" spans="1:17" s="84" customFormat="1" ht="12" x14ac:dyDescent="0.2">
      <c r="A198" s="42">
        <v>44383</v>
      </c>
      <c r="B198" s="43">
        <v>8.6999999999999993</v>
      </c>
      <c r="C198" s="46">
        <v>6.2600000000000003E-2</v>
      </c>
      <c r="D198" s="45">
        <v>4.13</v>
      </c>
      <c r="E198" s="44">
        <v>0.4</v>
      </c>
      <c r="F198" s="65">
        <v>9.2769999999999992</v>
      </c>
      <c r="G198" s="41"/>
      <c r="H198" s="41"/>
      <c r="I198" s="124">
        <v>44383</v>
      </c>
      <c r="J198" s="125">
        <v>8.6999999999999993</v>
      </c>
      <c r="K198" s="126">
        <v>6.2600000000000003E-2</v>
      </c>
      <c r="L198" s="127">
        <v>4.13</v>
      </c>
      <c r="M198" s="128" t="s">
        <v>35</v>
      </c>
      <c r="N198" s="129">
        <v>9.2769999999999992</v>
      </c>
    </row>
    <row r="199" spans="1:17" s="84" customFormat="1" ht="12" x14ac:dyDescent="0.2">
      <c r="A199" s="42">
        <v>44384</v>
      </c>
      <c r="B199" s="43">
        <v>9.6</v>
      </c>
      <c r="C199" s="46">
        <v>6.5500000000000003E-2</v>
      </c>
      <c r="D199" s="45">
        <v>0.80500000000000005</v>
      </c>
      <c r="E199" s="44">
        <v>-0.04</v>
      </c>
      <c r="F199" s="65">
        <v>5.4420000000000002</v>
      </c>
      <c r="G199" s="41"/>
      <c r="H199" s="41"/>
      <c r="I199" s="124">
        <v>44384</v>
      </c>
      <c r="J199" s="125">
        <v>9.6</v>
      </c>
      <c r="K199" s="126">
        <v>6.5500000000000003E-2</v>
      </c>
      <c r="L199" s="127">
        <v>0.80500000000000005</v>
      </c>
      <c r="M199" s="128" t="s">
        <v>35</v>
      </c>
      <c r="N199" s="129">
        <v>5.4420000000000002</v>
      </c>
      <c r="Q199" s="239"/>
    </row>
    <row r="200" spans="1:17" s="84" customFormat="1" ht="12" x14ac:dyDescent="0.2">
      <c r="A200" s="42">
        <v>44385</v>
      </c>
      <c r="B200" s="43">
        <v>10.9</v>
      </c>
      <c r="C200" s="46">
        <v>0.26079999999999998</v>
      </c>
      <c r="D200" s="45">
        <v>5.1340000000000003</v>
      </c>
      <c r="E200" s="44">
        <v>0.61</v>
      </c>
      <c r="F200" s="65">
        <v>24.134</v>
      </c>
      <c r="G200" s="41"/>
      <c r="H200" s="41"/>
      <c r="I200" s="124">
        <v>44385</v>
      </c>
      <c r="J200" s="125">
        <v>10.9</v>
      </c>
      <c r="K200" s="126">
        <v>0.26079999999999998</v>
      </c>
      <c r="L200" s="127">
        <v>5.1340000000000003</v>
      </c>
      <c r="M200" s="128" t="s">
        <v>35</v>
      </c>
      <c r="N200" s="129">
        <v>24.134</v>
      </c>
      <c r="Q200" s="239"/>
    </row>
    <row r="201" spans="1:17" s="84" customFormat="1" ht="12" x14ac:dyDescent="0.2">
      <c r="A201" s="42">
        <v>44386</v>
      </c>
      <c r="B201" s="43">
        <v>11.2</v>
      </c>
      <c r="C201" s="46">
        <v>6.6299999999999998E-2</v>
      </c>
      <c r="D201" s="45">
        <v>0.71699999999999997</v>
      </c>
      <c r="E201" s="44">
        <v>1.22</v>
      </c>
      <c r="F201" s="65">
        <v>6.7439999999999998</v>
      </c>
      <c r="G201" s="41"/>
      <c r="H201" s="41"/>
      <c r="I201" s="124">
        <v>44386</v>
      </c>
      <c r="J201" s="125">
        <v>11.2</v>
      </c>
      <c r="K201" s="126">
        <v>6.6299999999999998E-2</v>
      </c>
      <c r="L201" s="127">
        <v>0.71699999999999997</v>
      </c>
      <c r="M201" s="128" t="s">
        <v>47</v>
      </c>
      <c r="N201" s="129">
        <v>6.7439999999999998</v>
      </c>
      <c r="Q201" s="239"/>
    </row>
    <row r="202" spans="1:17" s="84" customFormat="1" ht="12" x14ac:dyDescent="0.2">
      <c r="A202" s="42">
        <v>44387</v>
      </c>
      <c r="B202" s="43">
        <v>10.199999999999999</v>
      </c>
      <c r="C202" s="46">
        <v>0.2001</v>
      </c>
      <c r="D202" s="45">
        <v>3.2530000000000001</v>
      </c>
      <c r="E202" s="44">
        <v>0.59</v>
      </c>
      <c r="F202" s="65">
        <v>16.474</v>
      </c>
      <c r="G202" s="41"/>
      <c r="H202" s="41"/>
      <c r="I202" s="124">
        <v>44387</v>
      </c>
      <c r="J202" s="125">
        <v>10.199999999999999</v>
      </c>
      <c r="K202" s="126">
        <v>0.2001</v>
      </c>
      <c r="L202" s="127">
        <v>3.2530000000000001</v>
      </c>
      <c r="M202" s="128" t="s">
        <v>35</v>
      </c>
      <c r="N202" s="129">
        <v>16.474</v>
      </c>
      <c r="Q202" s="239"/>
    </row>
    <row r="203" spans="1:17" s="84" customFormat="1" ht="12" x14ac:dyDescent="0.2">
      <c r="A203" s="42">
        <v>44388</v>
      </c>
      <c r="B203" s="43">
        <v>8.1999999999999993</v>
      </c>
      <c r="C203" s="46">
        <v>4.1500000000000002E-2</v>
      </c>
      <c r="D203" s="45">
        <v>0.84</v>
      </c>
      <c r="E203" s="44">
        <v>0.24</v>
      </c>
      <c r="F203" s="65">
        <v>2.8610000000000002</v>
      </c>
      <c r="G203" s="41"/>
      <c r="H203" s="41"/>
      <c r="I203" s="124">
        <v>44388</v>
      </c>
      <c r="J203" s="125">
        <v>8.1999999999999993</v>
      </c>
      <c r="K203" s="126">
        <v>4.1500000000000002E-2</v>
      </c>
      <c r="L203" s="127">
        <v>0.84</v>
      </c>
      <c r="M203" s="128" t="s">
        <v>35</v>
      </c>
      <c r="N203" s="129">
        <v>2.8610000000000002</v>
      </c>
      <c r="Q203" s="239"/>
    </row>
    <row r="204" spans="1:17" s="84" customFormat="1" ht="12" x14ac:dyDescent="0.2">
      <c r="A204" s="42">
        <v>44389</v>
      </c>
      <c r="B204" s="43">
        <v>9.6</v>
      </c>
      <c r="C204" s="46">
        <v>0.30049999999999999</v>
      </c>
      <c r="D204" s="45">
        <v>8.2539999999999996</v>
      </c>
      <c r="E204" s="44">
        <v>0.32</v>
      </c>
      <c r="F204" s="65">
        <v>30.754000000000001</v>
      </c>
      <c r="G204" s="41"/>
      <c r="H204" s="41"/>
      <c r="I204" s="124">
        <v>44389</v>
      </c>
      <c r="J204" s="125">
        <v>9.6</v>
      </c>
      <c r="K204" s="126">
        <v>0.30049999999999999</v>
      </c>
      <c r="L204" s="127">
        <v>8.2539999999999996</v>
      </c>
      <c r="M204" s="128" t="s">
        <v>35</v>
      </c>
      <c r="N204" s="129">
        <v>30.754000000000001</v>
      </c>
      <c r="Q204" s="239"/>
    </row>
    <row r="205" spans="1:17" s="84" customFormat="1" ht="12" x14ac:dyDescent="0.2">
      <c r="A205" s="42">
        <v>44390</v>
      </c>
      <c r="B205" s="43">
        <v>13.9</v>
      </c>
      <c r="C205" s="46">
        <v>2.5000000000000001E-2</v>
      </c>
      <c r="D205" s="45">
        <v>0.66200000000000003</v>
      </c>
      <c r="E205" s="44">
        <v>0.54</v>
      </c>
      <c r="F205" s="65">
        <v>3.008</v>
      </c>
      <c r="G205" s="41"/>
      <c r="H205" s="41"/>
      <c r="I205" s="124">
        <v>44390</v>
      </c>
      <c r="J205" s="125">
        <v>13.9</v>
      </c>
      <c r="K205" s="126">
        <v>2.5000000000000001E-2</v>
      </c>
      <c r="L205" s="127">
        <v>0.66200000000000003</v>
      </c>
      <c r="M205" s="128" t="s">
        <v>35</v>
      </c>
      <c r="N205" s="129">
        <v>3.008</v>
      </c>
      <c r="Q205" s="239"/>
    </row>
    <row r="206" spans="1:17" s="84" customFormat="1" ht="12" x14ac:dyDescent="0.2">
      <c r="A206" s="42">
        <v>44391</v>
      </c>
      <c r="B206" s="43"/>
      <c r="C206" s="46"/>
      <c r="D206" s="45"/>
      <c r="E206" s="44"/>
      <c r="F206" s="65"/>
      <c r="G206" s="41"/>
      <c r="H206" s="41"/>
      <c r="I206" s="124">
        <v>44391</v>
      </c>
      <c r="J206" s="125" t="s">
        <v>61</v>
      </c>
      <c r="K206" s="126" t="s">
        <v>61</v>
      </c>
      <c r="L206" s="127" t="s">
        <v>61</v>
      </c>
      <c r="M206" s="128" t="s">
        <v>61</v>
      </c>
      <c r="N206" s="129" t="s">
        <v>61</v>
      </c>
      <c r="Q206" s="239"/>
    </row>
    <row r="207" spans="1:17" s="84" customFormat="1" ht="12" x14ac:dyDescent="0.2">
      <c r="A207" s="42">
        <v>44392</v>
      </c>
      <c r="B207" s="43"/>
      <c r="C207" s="46"/>
      <c r="D207" s="45"/>
      <c r="E207" s="44"/>
      <c r="F207" s="65"/>
      <c r="G207" s="41"/>
      <c r="H207" s="41"/>
      <c r="I207" s="124">
        <v>44392</v>
      </c>
      <c r="J207" s="125" t="s">
        <v>61</v>
      </c>
      <c r="K207" s="126" t="s">
        <v>61</v>
      </c>
      <c r="L207" s="127" t="s">
        <v>61</v>
      </c>
      <c r="M207" s="128" t="s">
        <v>61</v>
      </c>
      <c r="N207" s="129" t="s">
        <v>61</v>
      </c>
      <c r="Q207" s="239"/>
    </row>
    <row r="208" spans="1:17" s="84" customFormat="1" ht="12" x14ac:dyDescent="0.2">
      <c r="A208" s="42">
        <v>44393</v>
      </c>
      <c r="B208" s="43"/>
      <c r="C208" s="46"/>
      <c r="D208" s="45"/>
      <c r="E208" s="44"/>
      <c r="F208" s="65"/>
      <c r="G208" s="41"/>
      <c r="H208" s="41"/>
      <c r="I208" s="124">
        <v>44393</v>
      </c>
      <c r="J208" s="125" t="s">
        <v>61</v>
      </c>
      <c r="K208" s="126" t="s">
        <v>61</v>
      </c>
      <c r="L208" s="127" t="s">
        <v>61</v>
      </c>
      <c r="M208" s="128" t="s">
        <v>61</v>
      </c>
      <c r="N208" s="129" t="s">
        <v>61</v>
      </c>
    </row>
    <row r="209" spans="1:15" s="84" customFormat="1" ht="12" x14ac:dyDescent="0.2">
      <c r="A209" s="42">
        <v>44394</v>
      </c>
      <c r="B209" s="43"/>
      <c r="C209" s="46"/>
      <c r="D209" s="45"/>
      <c r="E209" s="44"/>
      <c r="F209" s="65"/>
      <c r="G209" s="41"/>
      <c r="H209" s="41"/>
      <c r="I209" s="124">
        <v>44394</v>
      </c>
      <c r="J209" s="125" t="s">
        <v>61</v>
      </c>
      <c r="K209" s="126" t="s">
        <v>61</v>
      </c>
      <c r="L209" s="127" t="s">
        <v>61</v>
      </c>
      <c r="M209" s="128" t="s">
        <v>61</v>
      </c>
      <c r="N209" s="129" t="s">
        <v>61</v>
      </c>
    </row>
    <row r="210" spans="1:15" s="84" customFormat="1" ht="12" x14ac:dyDescent="0.2">
      <c r="A210" s="42">
        <v>44395</v>
      </c>
      <c r="B210" s="43"/>
      <c r="C210" s="46"/>
      <c r="D210" s="45"/>
      <c r="E210" s="44"/>
      <c r="F210" s="65"/>
      <c r="G210" s="41"/>
      <c r="H210" s="41"/>
      <c r="I210" s="124">
        <v>44395</v>
      </c>
      <c r="J210" s="125" t="s">
        <v>61</v>
      </c>
      <c r="K210" s="126" t="s">
        <v>61</v>
      </c>
      <c r="L210" s="127" t="s">
        <v>61</v>
      </c>
      <c r="M210" s="128" t="s">
        <v>61</v>
      </c>
      <c r="N210" s="129" t="s">
        <v>61</v>
      </c>
    </row>
    <row r="211" spans="1:15" s="84" customFormat="1" ht="12" x14ac:dyDescent="0.2">
      <c r="A211" s="42">
        <v>44396</v>
      </c>
      <c r="B211" s="43"/>
      <c r="C211" s="46"/>
      <c r="D211" s="45"/>
      <c r="E211" s="44"/>
      <c r="F211" s="65"/>
      <c r="G211" s="41"/>
      <c r="H211" s="41"/>
      <c r="I211" s="124">
        <v>44396</v>
      </c>
      <c r="J211" s="125" t="s">
        <v>61</v>
      </c>
      <c r="K211" s="126" t="s">
        <v>61</v>
      </c>
      <c r="L211" s="127" t="s">
        <v>61</v>
      </c>
      <c r="M211" s="128" t="s">
        <v>61</v>
      </c>
      <c r="N211" s="129" t="s">
        <v>61</v>
      </c>
    </row>
    <row r="212" spans="1:15" s="84" customFormat="1" ht="12" x14ac:dyDescent="0.2">
      <c r="A212" s="42">
        <v>44397</v>
      </c>
      <c r="B212" s="43"/>
      <c r="C212" s="46"/>
      <c r="D212" s="45"/>
      <c r="E212" s="44"/>
      <c r="F212" s="65"/>
      <c r="G212" s="41"/>
      <c r="H212" s="41"/>
      <c r="I212" s="124">
        <v>44397</v>
      </c>
      <c r="J212" s="125" t="s">
        <v>61</v>
      </c>
      <c r="K212" s="126" t="s">
        <v>61</v>
      </c>
      <c r="L212" s="127" t="s">
        <v>61</v>
      </c>
      <c r="M212" s="128" t="s">
        <v>61</v>
      </c>
      <c r="N212" s="129" t="s">
        <v>61</v>
      </c>
    </row>
    <row r="213" spans="1:15" s="84" customFormat="1" ht="12" x14ac:dyDescent="0.2">
      <c r="A213" s="42">
        <v>44398</v>
      </c>
      <c r="B213" s="43"/>
      <c r="C213" s="46"/>
      <c r="D213" s="45"/>
      <c r="E213" s="44"/>
      <c r="F213" s="65"/>
      <c r="G213" s="41"/>
      <c r="H213" s="41"/>
      <c r="I213" s="124">
        <v>44398</v>
      </c>
      <c r="J213" s="125" t="s">
        <v>61</v>
      </c>
      <c r="K213" s="126" t="s">
        <v>61</v>
      </c>
      <c r="L213" s="127" t="s">
        <v>61</v>
      </c>
      <c r="M213" s="128" t="s">
        <v>61</v>
      </c>
      <c r="N213" s="129" t="s">
        <v>61</v>
      </c>
    </row>
    <row r="214" spans="1:15" s="84" customFormat="1" ht="12" x14ac:dyDescent="0.2">
      <c r="A214" s="42">
        <v>44399</v>
      </c>
      <c r="B214" s="43"/>
      <c r="C214" s="46"/>
      <c r="D214" s="45"/>
      <c r="E214" s="44"/>
      <c r="F214" s="65"/>
      <c r="G214" s="41"/>
      <c r="H214" s="41"/>
      <c r="I214" s="124">
        <v>44399</v>
      </c>
      <c r="J214" s="125" t="s">
        <v>61</v>
      </c>
      <c r="K214" s="126" t="s">
        <v>61</v>
      </c>
      <c r="L214" s="127" t="s">
        <v>61</v>
      </c>
      <c r="M214" s="128" t="s">
        <v>61</v>
      </c>
      <c r="N214" s="129" t="s">
        <v>61</v>
      </c>
    </row>
    <row r="215" spans="1:15" s="84" customFormat="1" ht="12" x14ac:dyDescent="0.2">
      <c r="A215" s="42">
        <v>44400</v>
      </c>
      <c r="B215" s="43"/>
      <c r="C215" s="46"/>
      <c r="D215" s="45"/>
      <c r="E215" s="44"/>
      <c r="F215" s="65"/>
      <c r="G215" s="41"/>
      <c r="H215" s="41"/>
      <c r="I215" s="124">
        <v>44400</v>
      </c>
      <c r="J215" s="125" t="s">
        <v>61</v>
      </c>
      <c r="K215" s="126" t="s">
        <v>61</v>
      </c>
      <c r="L215" s="127" t="s">
        <v>61</v>
      </c>
      <c r="M215" s="128" t="s">
        <v>61</v>
      </c>
      <c r="N215" s="129" t="s">
        <v>61</v>
      </c>
    </row>
    <row r="216" spans="1:15" s="84" customFormat="1" ht="12" x14ac:dyDescent="0.2">
      <c r="A216" s="42">
        <v>44401</v>
      </c>
      <c r="B216" s="43"/>
      <c r="C216" s="46"/>
      <c r="D216" s="45"/>
      <c r="E216" s="44"/>
      <c r="F216" s="65"/>
      <c r="G216" s="41"/>
      <c r="H216" s="41"/>
      <c r="I216" s="124">
        <v>44401</v>
      </c>
      <c r="J216" s="125" t="s">
        <v>61</v>
      </c>
      <c r="K216" s="126" t="s">
        <v>61</v>
      </c>
      <c r="L216" s="127" t="s">
        <v>61</v>
      </c>
      <c r="M216" s="128" t="s">
        <v>61</v>
      </c>
      <c r="N216" s="129" t="s">
        <v>61</v>
      </c>
    </row>
    <row r="217" spans="1:15" s="84" customFormat="1" ht="12" x14ac:dyDescent="0.2">
      <c r="A217" s="42">
        <v>44402</v>
      </c>
      <c r="B217" s="43"/>
      <c r="C217" s="46"/>
      <c r="D217" s="45"/>
      <c r="E217" s="44"/>
      <c r="F217" s="65"/>
      <c r="G217" s="41"/>
      <c r="H217" s="41"/>
      <c r="I217" s="124">
        <v>44402</v>
      </c>
      <c r="J217" s="125" t="s">
        <v>61</v>
      </c>
      <c r="K217" s="126" t="s">
        <v>61</v>
      </c>
      <c r="L217" s="127" t="s">
        <v>61</v>
      </c>
      <c r="M217" s="128" t="s">
        <v>61</v>
      </c>
      <c r="N217" s="129" t="s">
        <v>61</v>
      </c>
    </row>
    <row r="218" spans="1:15" s="84" customFormat="1" ht="12" x14ac:dyDescent="0.2">
      <c r="A218" s="42">
        <v>44403</v>
      </c>
      <c r="B218" s="43"/>
      <c r="C218" s="46"/>
      <c r="D218" s="45"/>
      <c r="E218" s="44"/>
      <c r="F218" s="65"/>
      <c r="G218" s="41"/>
      <c r="H218" s="41"/>
      <c r="I218" s="124">
        <v>44403</v>
      </c>
      <c r="J218" s="125" t="s">
        <v>61</v>
      </c>
      <c r="K218" s="126" t="s">
        <v>61</v>
      </c>
      <c r="L218" s="127" t="s">
        <v>61</v>
      </c>
      <c r="M218" s="128" t="s">
        <v>61</v>
      </c>
      <c r="N218" s="129" t="s">
        <v>61</v>
      </c>
    </row>
    <row r="219" spans="1:15" s="84" customFormat="1" ht="12" x14ac:dyDescent="0.2">
      <c r="A219" s="42">
        <v>44404</v>
      </c>
      <c r="B219" s="43"/>
      <c r="C219" s="46"/>
      <c r="D219" s="45"/>
      <c r="E219" s="44"/>
      <c r="F219" s="65"/>
      <c r="G219" s="41"/>
      <c r="H219" s="41"/>
      <c r="I219" s="124">
        <v>44404</v>
      </c>
      <c r="J219" s="125" t="s">
        <v>61</v>
      </c>
      <c r="K219" s="126" t="s">
        <v>61</v>
      </c>
      <c r="L219" s="127" t="s">
        <v>61</v>
      </c>
      <c r="M219" s="128" t="s">
        <v>61</v>
      </c>
      <c r="N219" s="129" t="s">
        <v>61</v>
      </c>
    </row>
    <row r="220" spans="1:15" s="84" customFormat="1" ht="12" x14ac:dyDescent="0.2">
      <c r="A220" s="42">
        <v>44405</v>
      </c>
      <c r="B220" s="43">
        <v>9.6999999999999993</v>
      </c>
      <c r="C220" s="46">
        <v>3.0000000000000001E-3</v>
      </c>
      <c r="D220" s="45">
        <v>9.7000000000000003E-2</v>
      </c>
      <c r="E220" s="44">
        <v>25.61</v>
      </c>
      <c r="F220" s="65">
        <v>0.94899999999999995</v>
      </c>
      <c r="G220" s="41"/>
      <c r="H220" s="41"/>
      <c r="I220" s="124">
        <v>44405</v>
      </c>
      <c r="J220" s="125">
        <v>9.6999999999999993</v>
      </c>
      <c r="K220" s="126">
        <v>3.0000000000000001E-3</v>
      </c>
      <c r="L220" s="129">
        <v>9.7000000000000003E-2</v>
      </c>
      <c r="M220" s="129">
        <v>25.61</v>
      </c>
      <c r="N220" s="129">
        <v>0.94899999999999995</v>
      </c>
      <c r="O220" s="240"/>
    </row>
    <row r="221" spans="1:15" s="84" customFormat="1" ht="12" x14ac:dyDescent="0.2">
      <c r="A221" s="42">
        <v>44406</v>
      </c>
      <c r="B221" s="43">
        <v>10.6</v>
      </c>
      <c r="C221" s="46">
        <v>7.6E-3</v>
      </c>
      <c r="D221" s="45">
        <v>0.10100000000000001</v>
      </c>
      <c r="E221" s="44">
        <v>82.33</v>
      </c>
      <c r="F221" s="65">
        <v>1.6970000000000001</v>
      </c>
      <c r="G221" s="41"/>
      <c r="H221" s="41"/>
      <c r="I221" s="124">
        <v>44406</v>
      </c>
      <c r="J221" s="125">
        <v>10.6</v>
      </c>
      <c r="K221" s="126">
        <v>7.6E-3</v>
      </c>
      <c r="L221" s="129">
        <v>0.10100000000000001</v>
      </c>
      <c r="M221" s="129">
        <v>82.33</v>
      </c>
      <c r="N221" s="129">
        <v>1.6970000000000001</v>
      </c>
    </row>
    <row r="222" spans="1:15" s="84" customFormat="1" ht="12" x14ac:dyDescent="0.2">
      <c r="A222" s="42">
        <v>44407</v>
      </c>
      <c r="B222" s="43">
        <v>11.5</v>
      </c>
      <c r="C222" s="46">
        <v>8.0000000000000002E-3</v>
      </c>
      <c r="D222" s="45">
        <v>0.14699999999999999</v>
      </c>
      <c r="E222" s="44">
        <v>19.46</v>
      </c>
      <c r="F222" s="65">
        <v>0.75700000000000001</v>
      </c>
      <c r="G222" s="41"/>
      <c r="H222" s="41"/>
      <c r="I222" s="124">
        <v>44407</v>
      </c>
      <c r="J222" s="125">
        <v>11.5</v>
      </c>
      <c r="K222" s="126">
        <v>8.0000000000000002E-3</v>
      </c>
      <c r="L222" s="129">
        <v>0.14699999999999999</v>
      </c>
      <c r="M222" s="129">
        <v>19.46</v>
      </c>
      <c r="N222" s="129">
        <v>0.75700000000000001</v>
      </c>
    </row>
    <row r="223" spans="1:15" s="84" customFormat="1" ht="12" x14ac:dyDescent="0.2">
      <c r="A223" s="42">
        <v>44408</v>
      </c>
      <c r="B223" s="43">
        <v>6.9</v>
      </c>
      <c r="C223" s="46">
        <v>2.5000000000000001E-3</v>
      </c>
      <c r="D223" s="45">
        <v>0.14199999999999999</v>
      </c>
      <c r="E223" s="44">
        <v>-0.1</v>
      </c>
      <c r="F223" s="65">
        <v>0.21</v>
      </c>
      <c r="G223" s="41"/>
      <c r="H223" s="41"/>
      <c r="I223" s="124">
        <v>44408</v>
      </c>
      <c r="J223" s="125">
        <v>6.9</v>
      </c>
      <c r="K223" s="126">
        <v>2.5000000000000001E-3</v>
      </c>
      <c r="L223" s="129">
        <v>0.14199999999999999</v>
      </c>
      <c r="M223" s="129" t="s">
        <v>35</v>
      </c>
      <c r="N223" s="129">
        <v>0.21</v>
      </c>
    </row>
    <row r="224" spans="1:15" s="84" customFormat="1" ht="12" x14ac:dyDescent="0.2">
      <c r="A224" s="42">
        <v>44409</v>
      </c>
      <c r="B224" s="43">
        <v>6.2</v>
      </c>
      <c r="C224" s="46">
        <v>2.3E-3</v>
      </c>
      <c r="D224" s="45">
        <v>7.6999999999999999E-2</v>
      </c>
      <c r="E224" s="44">
        <v>-0.2</v>
      </c>
      <c r="F224" s="65">
        <v>0.33400000000000002</v>
      </c>
      <c r="G224" s="41"/>
      <c r="H224" s="41"/>
      <c r="I224" s="124">
        <v>44409</v>
      </c>
      <c r="J224" s="125">
        <v>6.2</v>
      </c>
      <c r="K224" s="126">
        <v>2.3E-3</v>
      </c>
      <c r="L224" s="129">
        <v>7.6999999999999999E-2</v>
      </c>
      <c r="M224" s="128" t="s">
        <v>35</v>
      </c>
      <c r="N224" s="129">
        <v>0.33400000000000002</v>
      </c>
    </row>
    <row r="225" spans="1:14" s="84" customFormat="1" ht="12" x14ac:dyDescent="0.2">
      <c r="A225" s="42">
        <v>44410</v>
      </c>
      <c r="B225" s="43">
        <v>8.1999999999999993</v>
      </c>
      <c r="C225" s="46">
        <v>3.3999999999999998E-3</v>
      </c>
      <c r="D225" s="45">
        <v>9.5000000000000001E-2</v>
      </c>
      <c r="E225" s="44">
        <v>0.41</v>
      </c>
      <c r="F225" s="65">
        <v>0.58799999999999997</v>
      </c>
      <c r="G225" s="41"/>
      <c r="H225" s="41"/>
      <c r="I225" s="124">
        <v>44410</v>
      </c>
      <c r="J225" s="125">
        <v>8.1999999999999993</v>
      </c>
      <c r="K225" s="126">
        <v>3.3999999999999998E-3</v>
      </c>
      <c r="L225" s="127">
        <v>9.5000000000000001E-2</v>
      </c>
      <c r="M225" s="128" t="s">
        <v>35</v>
      </c>
      <c r="N225" s="129">
        <v>0.58799999999999997</v>
      </c>
    </row>
    <row r="226" spans="1:14" s="84" customFormat="1" ht="12" x14ac:dyDescent="0.2">
      <c r="A226" s="42">
        <v>44411</v>
      </c>
      <c r="B226" s="43">
        <v>12.2</v>
      </c>
      <c r="C226" s="46">
        <v>5.1000000000000004E-3</v>
      </c>
      <c r="D226" s="45">
        <v>0.121</v>
      </c>
      <c r="E226" s="44">
        <v>6.62</v>
      </c>
      <c r="F226" s="65">
        <v>1.0029999999999999</v>
      </c>
      <c r="G226" s="41"/>
      <c r="H226" s="41"/>
      <c r="I226" s="124">
        <v>44411</v>
      </c>
      <c r="J226" s="125">
        <v>12.2</v>
      </c>
      <c r="K226" s="126">
        <v>5.1000000000000004E-3</v>
      </c>
      <c r="L226" s="127">
        <v>0.121</v>
      </c>
      <c r="M226" s="128">
        <v>6.62</v>
      </c>
      <c r="N226" s="129">
        <v>1.0029999999999999</v>
      </c>
    </row>
    <row r="227" spans="1:14" s="84" customFormat="1" ht="12" x14ac:dyDescent="0.2">
      <c r="A227" s="42">
        <v>44412</v>
      </c>
      <c r="B227" s="43">
        <v>16</v>
      </c>
      <c r="C227" s="46">
        <v>8.6E-3</v>
      </c>
      <c r="D227" s="45">
        <v>0.17199999999999999</v>
      </c>
      <c r="E227" s="44">
        <v>30.03</v>
      </c>
      <c r="F227" s="65">
        <v>1.2110000000000001</v>
      </c>
      <c r="G227" s="41"/>
      <c r="H227" s="41"/>
      <c r="I227" s="124">
        <v>44412</v>
      </c>
      <c r="J227" s="125">
        <v>16</v>
      </c>
      <c r="K227" s="126">
        <v>8.6E-3</v>
      </c>
      <c r="L227" s="127">
        <v>0.17199999999999999</v>
      </c>
      <c r="M227" s="128">
        <v>30.03</v>
      </c>
      <c r="N227" s="129">
        <v>1.2110000000000001</v>
      </c>
    </row>
    <row r="228" spans="1:14" s="84" customFormat="1" ht="12" x14ac:dyDescent="0.2">
      <c r="A228" s="42">
        <v>44413</v>
      </c>
      <c r="B228" s="43">
        <v>9.5</v>
      </c>
      <c r="C228" s="46">
        <v>7.1000000000000004E-3</v>
      </c>
      <c r="D228" s="45">
        <v>0.14199999999999999</v>
      </c>
      <c r="E228" s="44">
        <v>14.69</v>
      </c>
      <c r="F228" s="65">
        <v>0.78800000000000003</v>
      </c>
      <c r="G228" s="41"/>
      <c r="H228" s="41"/>
      <c r="I228" s="124">
        <v>44413</v>
      </c>
      <c r="J228" s="125">
        <v>9.5</v>
      </c>
      <c r="K228" s="126">
        <v>7.1000000000000004E-3</v>
      </c>
      <c r="L228" s="127">
        <v>0.14199999999999999</v>
      </c>
      <c r="M228" s="128">
        <v>14.69</v>
      </c>
      <c r="N228" s="129">
        <v>0.78800000000000003</v>
      </c>
    </row>
    <row r="229" spans="1:14" s="84" customFormat="1" ht="12" x14ac:dyDescent="0.2">
      <c r="A229" s="42">
        <v>44414</v>
      </c>
      <c r="B229" s="43">
        <v>5.5</v>
      </c>
      <c r="C229" s="46">
        <v>1.2999999999999999E-3</v>
      </c>
      <c r="D229" s="45">
        <v>5.0999999999999997E-2</v>
      </c>
      <c r="E229" s="44">
        <v>68.47</v>
      </c>
      <c r="F229" s="65">
        <v>0.624</v>
      </c>
      <c r="G229" s="41"/>
      <c r="H229" s="41"/>
      <c r="I229" s="124">
        <v>44414</v>
      </c>
      <c r="J229" s="125">
        <v>5.5</v>
      </c>
      <c r="K229" s="126">
        <v>1.2999999999999999E-3</v>
      </c>
      <c r="L229" s="127">
        <v>5.0999999999999997E-2</v>
      </c>
      <c r="M229" s="128">
        <v>68.47</v>
      </c>
      <c r="N229" s="129">
        <v>0.624</v>
      </c>
    </row>
    <row r="230" spans="1:14" s="84" customFormat="1" ht="12" x14ac:dyDescent="0.2">
      <c r="A230" s="42">
        <v>44415</v>
      </c>
      <c r="B230" s="43">
        <v>5.3</v>
      </c>
      <c r="C230" s="46">
        <v>1.6000000000000001E-3</v>
      </c>
      <c r="D230" s="45">
        <v>4.4999999999999998E-2</v>
      </c>
      <c r="E230" s="44">
        <v>0.32</v>
      </c>
      <c r="F230" s="65">
        <v>0.22800000000000001</v>
      </c>
      <c r="G230" s="41"/>
      <c r="H230" s="41"/>
      <c r="I230" s="124">
        <v>44415</v>
      </c>
      <c r="J230" s="125">
        <v>5.3</v>
      </c>
      <c r="K230" s="126">
        <v>1.6000000000000001E-3</v>
      </c>
      <c r="L230" s="127">
        <v>4.4999999999999998E-2</v>
      </c>
      <c r="M230" s="128" t="s">
        <v>35</v>
      </c>
      <c r="N230" s="129">
        <v>0.22800000000000001</v>
      </c>
    </row>
    <row r="231" spans="1:14" s="84" customFormat="1" ht="12" x14ac:dyDescent="0.2">
      <c r="A231" s="42">
        <v>44416</v>
      </c>
      <c r="B231" s="43">
        <v>6.3</v>
      </c>
      <c r="C231" s="46">
        <v>8.9999999999999998E-4</v>
      </c>
      <c r="D231" s="45">
        <v>2.9000000000000001E-2</v>
      </c>
      <c r="E231" s="44">
        <v>-0.21</v>
      </c>
      <c r="F231" s="65">
        <v>0.124</v>
      </c>
      <c r="G231" s="41"/>
      <c r="H231" s="41"/>
      <c r="I231" s="124">
        <v>44416</v>
      </c>
      <c r="J231" s="125">
        <v>6.3</v>
      </c>
      <c r="K231" s="126">
        <v>8.9999999999999998E-4</v>
      </c>
      <c r="L231" s="127">
        <v>2.9000000000000001E-2</v>
      </c>
      <c r="M231" s="128" t="s">
        <v>35</v>
      </c>
      <c r="N231" s="129">
        <v>0.124</v>
      </c>
    </row>
    <row r="232" spans="1:14" s="84" customFormat="1" ht="12" x14ac:dyDescent="0.2">
      <c r="A232" s="42">
        <v>44417</v>
      </c>
      <c r="B232" s="43">
        <v>6.4</v>
      </c>
      <c r="C232" s="46">
        <v>2.8999999999999998E-3</v>
      </c>
      <c r="D232" s="45">
        <v>9.2999999999999999E-2</v>
      </c>
      <c r="E232" s="44">
        <v>0.95</v>
      </c>
      <c r="F232" s="65">
        <v>0.61199999999999999</v>
      </c>
      <c r="G232" s="41"/>
      <c r="H232" s="41"/>
      <c r="I232" s="124">
        <v>44417</v>
      </c>
      <c r="J232" s="125">
        <v>6.4</v>
      </c>
      <c r="K232" s="126">
        <v>2.8999999999999998E-3</v>
      </c>
      <c r="L232" s="127">
        <v>9.2999999999999999E-2</v>
      </c>
      <c r="M232" s="128" t="s">
        <v>37</v>
      </c>
      <c r="N232" s="129">
        <v>0.61199999999999999</v>
      </c>
    </row>
    <row r="233" spans="1:14" s="84" customFormat="1" ht="12" x14ac:dyDescent="0.2">
      <c r="A233" s="42">
        <v>44418</v>
      </c>
      <c r="B233" s="43">
        <v>7</v>
      </c>
      <c r="C233" s="46">
        <v>2.3999999999999998E-3</v>
      </c>
      <c r="D233" s="45">
        <v>7.1999999999999995E-2</v>
      </c>
      <c r="E233" s="44">
        <v>-0.19</v>
      </c>
      <c r="F233" s="65">
        <v>0.60399999999999998</v>
      </c>
      <c r="G233" s="41"/>
      <c r="H233" s="41"/>
      <c r="I233" s="124">
        <v>44418</v>
      </c>
      <c r="J233" s="125">
        <v>7</v>
      </c>
      <c r="K233" s="126">
        <v>2.3999999999999998E-3</v>
      </c>
      <c r="L233" s="127">
        <v>7.1999999999999995E-2</v>
      </c>
      <c r="M233" s="128" t="s">
        <v>35</v>
      </c>
      <c r="N233" s="129">
        <v>0.60399999999999998</v>
      </c>
    </row>
    <row r="234" spans="1:14" s="84" customFormat="1" ht="12" x14ac:dyDescent="0.2">
      <c r="A234" s="42">
        <v>44419</v>
      </c>
      <c r="B234" s="43">
        <v>9.4</v>
      </c>
      <c r="C234" s="46">
        <v>6.7999999999999996E-3</v>
      </c>
      <c r="D234" s="45">
        <v>0.19900000000000001</v>
      </c>
      <c r="E234" s="44">
        <v>0.18</v>
      </c>
      <c r="F234" s="65">
        <v>1.1739999999999999</v>
      </c>
      <c r="G234" s="41"/>
      <c r="H234" s="41"/>
      <c r="I234" s="124">
        <v>44419</v>
      </c>
      <c r="J234" s="125">
        <v>9.4</v>
      </c>
      <c r="K234" s="126">
        <v>6.7999999999999996E-3</v>
      </c>
      <c r="L234" s="127">
        <v>0.19900000000000001</v>
      </c>
      <c r="M234" s="128" t="s">
        <v>35</v>
      </c>
      <c r="N234" s="129">
        <v>1.1739999999999999</v>
      </c>
    </row>
    <row r="235" spans="1:14" s="84" customFormat="1" ht="12" x14ac:dyDescent="0.2">
      <c r="A235" s="42">
        <v>44420</v>
      </c>
      <c r="B235" s="43">
        <v>13</v>
      </c>
      <c r="C235" s="46">
        <v>1.5299999999999999E-2</v>
      </c>
      <c r="D235" s="45">
        <v>0.248</v>
      </c>
      <c r="E235" s="44">
        <v>0.22</v>
      </c>
      <c r="F235" s="65">
        <v>0.99199999999999999</v>
      </c>
      <c r="G235" s="41"/>
      <c r="H235" s="41"/>
      <c r="I235" s="124">
        <v>44420</v>
      </c>
      <c r="J235" s="125">
        <v>13</v>
      </c>
      <c r="K235" s="126">
        <v>1.5299999999999999E-2</v>
      </c>
      <c r="L235" s="127">
        <v>0.248</v>
      </c>
      <c r="M235" s="128" t="s">
        <v>35</v>
      </c>
      <c r="N235" s="129">
        <v>0.99199999999999999</v>
      </c>
    </row>
    <row r="236" spans="1:14" s="84" customFormat="1" ht="12" x14ac:dyDescent="0.2">
      <c r="A236" s="42">
        <v>44421</v>
      </c>
      <c r="B236" s="43">
        <v>15.8</v>
      </c>
      <c r="C236" s="46">
        <v>1.18E-2</v>
      </c>
      <c r="D236" s="45">
        <v>0.66500000000000004</v>
      </c>
      <c r="E236" s="44">
        <v>0.33</v>
      </c>
      <c r="F236" s="65">
        <v>1.365</v>
      </c>
      <c r="G236" s="41"/>
      <c r="H236" s="41"/>
      <c r="I236" s="124">
        <v>44421</v>
      </c>
      <c r="J236" s="125">
        <v>15.8</v>
      </c>
      <c r="K236" s="126">
        <v>1.18E-2</v>
      </c>
      <c r="L236" s="127">
        <v>0.66500000000000004</v>
      </c>
      <c r="M236" s="128" t="s">
        <v>35</v>
      </c>
      <c r="N236" s="129">
        <v>1.365</v>
      </c>
    </row>
    <row r="237" spans="1:14" s="84" customFormat="1" ht="12" x14ac:dyDescent="0.2">
      <c r="A237" s="42">
        <v>44422</v>
      </c>
      <c r="B237" s="43">
        <v>14.6</v>
      </c>
      <c r="C237" s="46">
        <v>1.12E-2</v>
      </c>
      <c r="D237" s="45">
        <v>0.44400000000000001</v>
      </c>
      <c r="E237" s="44">
        <v>0.28000000000000003</v>
      </c>
      <c r="F237" s="65">
        <v>1.0669999999999999</v>
      </c>
      <c r="G237" s="41"/>
      <c r="H237" s="41"/>
      <c r="I237" s="124">
        <v>44422</v>
      </c>
      <c r="J237" s="125">
        <v>14.6</v>
      </c>
      <c r="K237" s="126">
        <v>1.12E-2</v>
      </c>
      <c r="L237" s="127">
        <v>0.44400000000000001</v>
      </c>
      <c r="M237" s="128" t="s">
        <v>35</v>
      </c>
      <c r="N237" s="129">
        <v>1.0669999999999999</v>
      </c>
    </row>
    <row r="238" spans="1:14" s="84" customFormat="1" ht="12" x14ac:dyDescent="0.2">
      <c r="A238" s="42">
        <v>44423</v>
      </c>
      <c r="B238" s="43">
        <v>11.7</v>
      </c>
      <c r="C238" s="46">
        <v>5.1999999999999998E-3</v>
      </c>
      <c r="D238" s="45">
        <v>0.126</v>
      </c>
      <c r="E238" s="44">
        <v>-0.11</v>
      </c>
      <c r="F238" s="65">
        <v>0.84599999999999997</v>
      </c>
      <c r="G238" s="41"/>
      <c r="H238" s="41"/>
      <c r="I238" s="124">
        <v>44423</v>
      </c>
      <c r="J238" s="125">
        <v>11.7</v>
      </c>
      <c r="K238" s="126">
        <v>5.1999999999999998E-3</v>
      </c>
      <c r="L238" s="127">
        <v>0.126</v>
      </c>
      <c r="M238" s="128" t="s">
        <v>35</v>
      </c>
      <c r="N238" s="129">
        <v>0.84599999999999997</v>
      </c>
    </row>
    <row r="239" spans="1:14" s="84" customFormat="1" ht="12" x14ac:dyDescent="0.2">
      <c r="A239" s="42">
        <v>44424</v>
      </c>
      <c r="B239" s="43">
        <v>9.6</v>
      </c>
      <c r="C239" s="46">
        <v>3.0000000000000001E-3</v>
      </c>
      <c r="D239" s="45">
        <v>0.106</v>
      </c>
      <c r="E239" s="44">
        <v>0.54</v>
      </c>
      <c r="F239" s="65">
        <v>0.5</v>
      </c>
      <c r="G239" s="41"/>
      <c r="H239" s="41"/>
      <c r="I239" s="124">
        <v>44424</v>
      </c>
      <c r="J239" s="125">
        <v>9.6</v>
      </c>
      <c r="K239" s="126">
        <v>3.0000000000000001E-3</v>
      </c>
      <c r="L239" s="127">
        <v>0.106</v>
      </c>
      <c r="M239" s="128" t="s">
        <v>35</v>
      </c>
      <c r="N239" s="129">
        <v>0.5</v>
      </c>
    </row>
    <row r="240" spans="1:14" s="84" customFormat="1" ht="12" x14ac:dyDescent="0.2">
      <c r="A240" s="42">
        <v>44425</v>
      </c>
      <c r="B240" s="43">
        <v>15.6</v>
      </c>
      <c r="C240" s="46">
        <v>5.1999999999999998E-3</v>
      </c>
      <c r="D240" s="45">
        <v>0.17799999999999999</v>
      </c>
      <c r="E240" s="44">
        <v>21.23</v>
      </c>
      <c r="F240" s="65">
        <v>0.53700000000000003</v>
      </c>
      <c r="G240" s="41"/>
      <c r="H240" s="41"/>
      <c r="I240" s="124">
        <v>44425</v>
      </c>
      <c r="J240" s="125">
        <v>15.6</v>
      </c>
      <c r="K240" s="126">
        <v>5.1999999999999998E-3</v>
      </c>
      <c r="L240" s="127">
        <v>0.17799999999999999</v>
      </c>
      <c r="M240" s="128">
        <v>21.23</v>
      </c>
      <c r="N240" s="129">
        <v>0.53700000000000003</v>
      </c>
    </row>
    <row r="241" spans="1:14" s="84" customFormat="1" ht="12" x14ac:dyDescent="0.2">
      <c r="A241" s="42">
        <v>44426</v>
      </c>
      <c r="B241" s="43">
        <v>8.6</v>
      </c>
      <c r="C241" s="46">
        <v>9.4999999999999998E-3</v>
      </c>
      <c r="D241" s="45">
        <v>0.246</v>
      </c>
      <c r="E241" s="44">
        <v>41.42</v>
      </c>
      <c r="F241" s="65">
        <v>2.1259999999999999</v>
      </c>
      <c r="G241" s="41"/>
      <c r="H241" s="41"/>
      <c r="I241" s="124">
        <v>44426</v>
      </c>
      <c r="J241" s="125">
        <v>8.6</v>
      </c>
      <c r="K241" s="126">
        <v>9.4999999999999998E-3</v>
      </c>
      <c r="L241" s="127">
        <v>0.246</v>
      </c>
      <c r="M241" s="128">
        <v>41.42</v>
      </c>
      <c r="N241" s="129">
        <v>2.1259999999999999</v>
      </c>
    </row>
    <row r="242" spans="1:14" s="84" customFormat="1" ht="12" x14ac:dyDescent="0.2">
      <c r="A242" s="42">
        <v>44427</v>
      </c>
      <c r="B242" s="43">
        <v>7.4</v>
      </c>
      <c r="C242" s="46">
        <v>9.1999999999999998E-3</v>
      </c>
      <c r="D242" s="45">
        <v>0.17699999999999999</v>
      </c>
      <c r="E242" s="44">
        <v>23.72</v>
      </c>
      <c r="F242" s="65">
        <v>1.2350000000000001</v>
      </c>
      <c r="G242" s="41"/>
      <c r="H242" s="41"/>
      <c r="I242" s="124">
        <v>44427</v>
      </c>
      <c r="J242" s="125">
        <v>7.4</v>
      </c>
      <c r="K242" s="126">
        <v>9.1999999999999998E-3</v>
      </c>
      <c r="L242" s="127">
        <v>0.17699999999999999</v>
      </c>
      <c r="M242" s="128">
        <v>23.72</v>
      </c>
      <c r="N242" s="129">
        <v>1.2350000000000001</v>
      </c>
    </row>
    <row r="243" spans="1:14" s="84" customFormat="1" ht="12" x14ac:dyDescent="0.2">
      <c r="A243" s="42">
        <v>44428</v>
      </c>
      <c r="B243" s="43">
        <v>7.7</v>
      </c>
      <c r="C243" s="46">
        <v>4.3E-3</v>
      </c>
      <c r="D243" s="45">
        <v>0.154</v>
      </c>
      <c r="E243" s="44">
        <v>16.39</v>
      </c>
      <c r="F243" s="65">
        <v>0.54300000000000004</v>
      </c>
      <c r="G243" s="41"/>
      <c r="H243" s="41"/>
      <c r="I243" s="124">
        <v>44428</v>
      </c>
      <c r="J243" s="125">
        <v>7.7</v>
      </c>
      <c r="K243" s="126">
        <v>4.3E-3</v>
      </c>
      <c r="L243" s="127">
        <v>0.154</v>
      </c>
      <c r="M243" s="128">
        <v>16.39</v>
      </c>
      <c r="N243" s="129">
        <v>0.54300000000000004</v>
      </c>
    </row>
    <row r="244" spans="1:14" s="84" customFormat="1" ht="12" x14ac:dyDescent="0.2">
      <c r="A244" s="42">
        <v>44429</v>
      </c>
      <c r="B244" s="43">
        <v>10</v>
      </c>
      <c r="C244" s="46">
        <v>2.86E-2</v>
      </c>
      <c r="D244" s="45">
        <v>0.252</v>
      </c>
      <c r="E244" s="44">
        <v>-0.01</v>
      </c>
      <c r="F244" s="65">
        <v>0.96199999999999997</v>
      </c>
      <c r="G244" s="41"/>
      <c r="H244" s="41"/>
      <c r="I244" s="124">
        <v>44429</v>
      </c>
      <c r="J244" s="125">
        <v>10</v>
      </c>
      <c r="K244" s="126">
        <v>2.86E-2</v>
      </c>
      <c r="L244" s="127">
        <v>0.252</v>
      </c>
      <c r="M244" s="128" t="s">
        <v>35</v>
      </c>
      <c r="N244" s="129">
        <v>0.96199999999999997</v>
      </c>
    </row>
    <row r="245" spans="1:14" s="84" customFormat="1" ht="12" x14ac:dyDescent="0.2">
      <c r="A245" s="42">
        <v>44430</v>
      </c>
      <c r="B245" s="43">
        <v>8.1999999999999993</v>
      </c>
      <c r="C245" s="46">
        <v>3.0999999999999999E-3</v>
      </c>
      <c r="D245" s="45">
        <v>9.2999999999999999E-2</v>
      </c>
      <c r="E245" s="44">
        <v>-0.12</v>
      </c>
      <c r="F245" s="65">
        <v>0.42199999999999999</v>
      </c>
      <c r="G245" s="41"/>
      <c r="H245" s="41"/>
      <c r="I245" s="124">
        <v>44430</v>
      </c>
      <c r="J245" s="125">
        <v>8.1999999999999993</v>
      </c>
      <c r="K245" s="126">
        <v>3.0999999999999999E-3</v>
      </c>
      <c r="L245" s="127">
        <v>9.2999999999999999E-2</v>
      </c>
      <c r="M245" s="128" t="s">
        <v>35</v>
      </c>
      <c r="N245" s="129">
        <v>0.42199999999999999</v>
      </c>
    </row>
    <row r="246" spans="1:14" s="84" customFormat="1" ht="12" x14ac:dyDescent="0.2">
      <c r="A246" s="42">
        <v>44431</v>
      </c>
      <c r="B246" s="43">
        <v>16.2</v>
      </c>
      <c r="C246" s="46">
        <v>1.15E-2</v>
      </c>
      <c r="D246" s="45">
        <v>0.157</v>
      </c>
      <c r="E246" s="44">
        <v>1.53</v>
      </c>
      <c r="F246" s="65">
        <v>1.01</v>
      </c>
      <c r="G246" s="41"/>
      <c r="H246" s="41"/>
      <c r="I246" s="124">
        <v>44431</v>
      </c>
      <c r="J246" s="125">
        <v>16.2</v>
      </c>
      <c r="K246" s="126">
        <v>1.15E-2</v>
      </c>
      <c r="L246" s="127">
        <v>0.157</v>
      </c>
      <c r="M246" s="128" t="s">
        <v>71</v>
      </c>
      <c r="N246" s="129">
        <v>1.01</v>
      </c>
    </row>
    <row r="247" spans="1:14" s="84" customFormat="1" ht="12" x14ac:dyDescent="0.2">
      <c r="A247" s="42">
        <v>44432</v>
      </c>
      <c r="B247" s="43">
        <v>16.7</v>
      </c>
      <c r="C247" s="46">
        <v>1.1299999999999999E-2</v>
      </c>
      <c r="D247" s="45">
        <v>0.21</v>
      </c>
      <c r="E247" s="44">
        <v>0.65</v>
      </c>
      <c r="F247" s="65">
        <v>1.159</v>
      </c>
      <c r="G247" s="41"/>
      <c r="H247" s="41"/>
      <c r="I247" s="124">
        <v>44432</v>
      </c>
      <c r="J247" s="125">
        <v>16.7</v>
      </c>
      <c r="K247" s="126">
        <v>1.1299999999999999E-2</v>
      </c>
      <c r="L247" s="127">
        <v>0.21</v>
      </c>
      <c r="M247" s="128" t="s">
        <v>35</v>
      </c>
      <c r="N247" s="129">
        <v>1.159</v>
      </c>
    </row>
    <row r="248" spans="1:14" s="84" customFormat="1" ht="12" x14ac:dyDescent="0.2">
      <c r="A248" s="42">
        <v>44433</v>
      </c>
      <c r="B248" s="43">
        <v>15.9</v>
      </c>
      <c r="C248" s="46">
        <v>2.0400000000000001E-2</v>
      </c>
      <c r="D248" s="45">
        <v>0.34499999999999997</v>
      </c>
      <c r="E248" s="44">
        <v>0.79</v>
      </c>
      <c r="F248" s="65">
        <v>1.093</v>
      </c>
      <c r="G248" s="41"/>
      <c r="H248" s="41"/>
      <c r="I248" s="124">
        <v>44433</v>
      </c>
      <c r="J248" s="125">
        <v>15.9</v>
      </c>
      <c r="K248" s="126">
        <v>2.0400000000000001E-2</v>
      </c>
      <c r="L248" s="127">
        <v>0.34499999999999997</v>
      </c>
      <c r="M248" s="128" t="s">
        <v>40</v>
      </c>
      <c r="N248" s="129">
        <v>1.093</v>
      </c>
    </row>
    <row r="249" spans="1:14" s="84" customFormat="1" ht="12" x14ac:dyDescent="0.2">
      <c r="A249" s="42">
        <v>44434</v>
      </c>
      <c r="B249" s="43">
        <v>8.9</v>
      </c>
      <c r="C249" s="46">
        <v>2.0999999999999999E-3</v>
      </c>
      <c r="D249" s="45">
        <v>6.3E-2</v>
      </c>
      <c r="E249" s="44">
        <v>-0.08</v>
      </c>
      <c r="F249" s="65">
        <v>0.28799999999999998</v>
      </c>
      <c r="G249" s="41"/>
      <c r="H249" s="41"/>
      <c r="I249" s="124">
        <v>44434</v>
      </c>
      <c r="J249" s="125">
        <v>8.9</v>
      </c>
      <c r="K249" s="126">
        <v>2.0999999999999999E-3</v>
      </c>
      <c r="L249" s="127">
        <v>6.3E-2</v>
      </c>
      <c r="M249" s="128" t="s">
        <v>35</v>
      </c>
      <c r="N249" s="129">
        <v>0.28799999999999998</v>
      </c>
    </row>
    <row r="250" spans="1:14" s="84" customFormat="1" ht="12" x14ac:dyDescent="0.2">
      <c r="A250" s="42">
        <v>44435</v>
      </c>
      <c r="B250" s="43">
        <v>9.1999999999999993</v>
      </c>
      <c r="C250" s="46">
        <v>3.0000000000000001E-3</v>
      </c>
      <c r="D250" s="45">
        <v>7.2999999999999995E-2</v>
      </c>
      <c r="E250" s="44">
        <v>0.39</v>
      </c>
      <c r="F250" s="65">
        <v>0.50700000000000001</v>
      </c>
      <c r="G250" s="41"/>
      <c r="H250" s="41"/>
      <c r="I250" s="124">
        <v>44435</v>
      </c>
      <c r="J250" s="125">
        <v>9.1999999999999993</v>
      </c>
      <c r="K250" s="126">
        <v>3.0000000000000001E-3</v>
      </c>
      <c r="L250" s="127">
        <v>7.2999999999999995E-2</v>
      </c>
      <c r="M250" s="128" t="s">
        <v>35</v>
      </c>
      <c r="N250" s="129">
        <v>0.50700000000000001</v>
      </c>
    </row>
    <row r="251" spans="1:14" s="84" customFormat="1" ht="12" x14ac:dyDescent="0.2">
      <c r="A251" s="42">
        <v>44436</v>
      </c>
      <c r="B251" s="43">
        <v>9.6</v>
      </c>
      <c r="C251" s="46">
        <v>2.2000000000000001E-3</v>
      </c>
      <c r="D251" s="45">
        <v>7.9000000000000001E-2</v>
      </c>
      <c r="E251" s="44">
        <v>-0.18</v>
      </c>
      <c r="F251" s="65">
        <v>0.32300000000000001</v>
      </c>
      <c r="G251" s="41"/>
      <c r="H251" s="41"/>
      <c r="I251" s="124">
        <v>44436</v>
      </c>
      <c r="J251" s="125">
        <v>9.6</v>
      </c>
      <c r="K251" s="126">
        <v>2.2000000000000001E-3</v>
      </c>
      <c r="L251" s="127">
        <v>7.9000000000000001E-2</v>
      </c>
      <c r="M251" s="128" t="s">
        <v>35</v>
      </c>
      <c r="N251" s="129">
        <v>0.32300000000000001</v>
      </c>
    </row>
    <row r="252" spans="1:14" s="84" customFormat="1" ht="12" x14ac:dyDescent="0.2">
      <c r="A252" s="42">
        <v>44437</v>
      </c>
      <c r="B252" s="43">
        <v>8.4</v>
      </c>
      <c r="C252" s="46">
        <v>1.5E-3</v>
      </c>
      <c r="D252" s="45">
        <v>5.1999999999999998E-2</v>
      </c>
      <c r="E252" s="44">
        <v>-0.32</v>
      </c>
      <c r="F252" s="65">
        <v>0.27400000000000002</v>
      </c>
      <c r="G252" s="41"/>
      <c r="H252" s="41"/>
      <c r="I252" s="124">
        <v>44437</v>
      </c>
      <c r="J252" s="125">
        <v>8.4</v>
      </c>
      <c r="K252" s="126">
        <v>1.5E-3</v>
      </c>
      <c r="L252" s="127">
        <v>5.1999999999999998E-2</v>
      </c>
      <c r="M252" s="128" t="s">
        <v>35</v>
      </c>
      <c r="N252" s="129">
        <v>0.27400000000000002</v>
      </c>
    </row>
    <row r="253" spans="1:14" s="84" customFormat="1" ht="12" x14ac:dyDescent="0.2">
      <c r="A253" s="42">
        <v>44438</v>
      </c>
      <c r="B253" s="43">
        <v>17.600000000000001</v>
      </c>
      <c r="C253" s="46">
        <v>6.4000000000000003E-3</v>
      </c>
      <c r="D253" s="45">
        <v>0.152</v>
      </c>
      <c r="E253" s="44">
        <v>0.57999999999999996</v>
      </c>
      <c r="F253" s="65">
        <v>0.79500000000000004</v>
      </c>
      <c r="G253" s="41"/>
      <c r="H253" s="41"/>
      <c r="I253" s="124">
        <v>44438</v>
      </c>
      <c r="J253" s="125">
        <v>17.600000000000001</v>
      </c>
      <c r="K253" s="126">
        <v>6.4000000000000003E-3</v>
      </c>
      <c r="L253" s="127">
        <v>0.152</v>
      </c>
      <c r="M253" s="128" t="s">
        <v>35</v>
      </c>
      <c r="N253" s="129">
        <v>0.79500000000000004</v>
      </c>
    </row>
    <row r="254" spans="1:14" s="84" customFormat="1" ht="12" x14ac:dyDescent="0.2">
      <c r="A254" s="42">
        <v>44439</v>
      </c>
      <c r="B254" s="43">
        <v>20.6</v>
      </c>
      <c r="C254" s="46">
        <v>6.3E-3</v>
      </c>
      <c r="D254" s="45">
        <v>0.16</v>
      </c>
      <c r="E254" s="44">
        <v>0.34</v>
      </c>
      <c r="F254" s="65">
        <v>0.96399999999999997</v>
      </c>
      <c r="G254" s="41"/>
      <c r="H254" s="41"/>
      <c r="I254" s="124">
        <v>44439</v>
      </c>
      <c r="J254" s="125">
        <v>20.6</v>
      </c>
      <c r="K254" s="126">
        <v>6.3E-3</v>
      </c>
      <c r="L254" s="127">
        <v>0.16</v>
      </c>
      <c r="M254" s="128" t="s">
        <v>35</v>
      </c>
      <c r="N254" s="129">
        <v>0.96399999999999997</v>
      </c>
    </row>
    <row r="255" spans="1:14" s="84" customFormat="1" ht="12" x14ac:dyDescent="0.2">
      <c r="A255" s="42">
        <v>44440</v>
      </c>
      <c r="B255" s="43">
        <v>15</v>
      </c>
      <c r="C255" s="46">
        <v>3.8999999999999998E-3</v>
      </c>
      <c r="D255" s="45">
        <v>0.09</v>
      </c>
      <c r="E255" s="44">
        <v>0.3</v>
      </c>
      <c r="F255" s="65">
        <v>0.497</v>
      </c>
      <c r="G255" s="41"/>
      <c r="H255" s="41"/>
      <c r="I255" s="124">
        <v>44440</v>
      </c>
      <c r="J255" s="125">
        <v>15</v>
      </c>
      <c r="K255" s="126">
        <v>3.8999999999999998E-3</v>
      </c>
      <c r="L255" s="127">
        <v>0.09</v>
      </c>
      <c r="M255" s="128" t="s">
        <v>35</v>
      </c>
      <c r="N255" s="129">
        <v>0.497</v>
      </c>
    </row>
    <row r="256" spans="1:14" s="84" customFormat="1" ht="12" x14ac:dyDescent="0.2">
      <c r="A256" s="42">
        <v>44441</v>
      </c>
      <c r="B256" s="43">
        <v>18.3</v>
      </c>
      <c r="C256" s="46">
        <v>1.15E-2</v>
      </c>
      <c r="D256" s="45">
        <v>0.23799999999999999</v>
      </c>
      <c r="E256" s="44">
        <v>2.87</v>
      </c>
      <c r="F256" s="65">
        <v>1.004</v>
      </c>
      <c r="G256" s="41"/>
      <c r="H256" s="41"/>
      <c r="I256" s="124">
        <v>44441</v>
      </c>
      <c r="J256" s="125">
        <v>18.3</v>
      </c>
      <c r="K256" s="126">
        <v>1.15E-2</v>
      </c>
      <c r="L256" s="127">
        <v>0.23799999999999999</v>
      </c>
      <c r="M256" s="128">
        <v>2.87</v>
      </c>
      <c r="N256" s="129">
        <v>1.004</v>
      </c>
    </row>
    <row r="257" spans="1:14" s="84" customFormat="1" ht="12" x14ac:dyDescent="0.2">
      <c r="A257" s="42">
        <v>44442</v>
      </c>
      <c r="B257" s="43">
        <v>17.2</v>
      </c>
      <c r="C257" s="46">
        <v>1.2699999999999999E-2</v>
      </c>
      <c r="D257" s="45">
        <v>0.28699999999999998</v>
      </c>
      <c r="E257" s="44">
        <v>4.75</v>
      </c>
      <c r="F257" s="65">
        <v>1.077</v>
      </c>
      <c r="G257" s="41"/>
      <c r="H257" s="41"/>
      <c r="I257" s="124">
        <v>44442</v>
      </c>
      <c r="J257" s="125">
        <v>17.2</v>
      </c>
      <c r="K257" s="126">
        <v>1.2699999999999999E-2</v>
      </c>
      <c r="L257" s="127">
        <v>0.28699999999999998</v>
      </c>
      <c r="M257" s="128">
        <v>4.75</v>
      </c>
      <c r="N257" s="129">
        <v>1.077</v>
      </c>
    </row>
    <row r="258" spans="1:14" s="84" customFormat="1" ht="12" x14ac:dyDescent="0.2">
      <c r="A258" s="42">
        <v>44443</v>
      </c>
      <c r="B258" s="43">
        <v>26.7</v>
      </c>
      <c r="C258" s="46">
        <v>1.4800000000000001E-2</v>
      </c>
      <c r="D258" s="45">
        <v>0.32500000000000001</v>
      </c>
      <c r="E258" s="44">
        <v>0.95</v>
      </c>
      <c r="F258" s="65">
        <v>1.7210000000000001</v>
      </c>
      <c r="G258" s="41"/>
      <c r="H258" s="41"/>
      <c r="I258" s="124">
        <v>44443</v>
      </c>
      <c r="J258" s="125">
        <v>26.7</v>
      </c>
      <c r="K258" s="126">
        <v>1.4800000000000001E-2</v>
      </c>
      <c r="L258" s="127">
        <v>0.32500000000000001</v>
      </c>
      <c r="M258" s="128" t="s">
        <v>71</v>
      </c>
      <c r="N258" s="129">
        <v>1.7210000000000001</v>
      </c>
    </row>
    <row r="259" spans="1:14" s="84" customFormat="1" ht="12" x14ac:dyDescent="0.2">
      <c r="A259" s="42">
        <v>44444</v>
      </c>
      <c r="B259" s="43">
        <v>16.399999999999999</v>
      </c>
      <c r="C259" s="46">
        <v>2.0799999999999999E-2</v>
      </c>
      <c r="D259" s="45">
        <v>0.36299999999999999</v>
      </c>
      <c r="E259" s="44">
        <v>0.65</v>
      </c>
      <c r="F259" s="65">
        <v>1.9790000000000001</v>
      </c>
      <c r="G259" s="41"/>
      <c r="H259" s="41"/>
      <c r="I259" s="124">
        <v>44444</v>
      </c>
      <c r="J259" s="125">
        <v>16.399999999999999</v>
      </c>
      <c r="K259" s="126">
        <v>2.0799999999999999E-2</v>
      </c>
      <c r="L259" s="127">
        <v>0.36299999999999999</v>
      </c>
      <c r="M259" s="128" t="s">
        <v>35</v>
      </c>
      <c r="N259" s="129">
        <v>1.9790000000000001</v>
      </c>
    </row>
    <row r="260" spans="1:14" s="84" customFormat="1" ht="12" x14ac:dyDescent="0.2">
      <c r="A260" s="42">
        <v>44445</v>
      </c>
      <c r="B260" s="43">
        <v>23.8</v>
      </c>
      <c r="C260" s="46">
        <v>1.7299999999999999E-2</v>
      </c>
      <c r="D260" s="45">
        <v>0.311</v>
      </c>
      <c r="E260" s="44">
        <v>2.2400000000000002</v>
      </c>
      <c r="F260" s="65">
        <v>1.4219999999999999</v>
      </c>
      <c r="G260" s="41"/>
      <c r="H260" s="41"/>
      <c r="I260" s="124">
        <v>44445</v>
      </c>
      <c r="J260" s="125">
        <v>23.8</v>
      </c>
      <c r="K260" s="126">
        <v>1.7299999999999999E-2</v>
      </c>
      <c r="L260" s="127">
        <v>0.311</v>
      </c>
      <c r="M260" s="128" t="s">
        <v>37</v>
      </c>
      <c r="N260" s="129">
        <v>1.4219999999999999</v>
      </c>
    </row>
    <row r="261" spans="1:14" s="84" customFormat="1" ht="12" x14ac:dyDescent="0.2">
      <c r="A261" s="42">
        <v>44446</v>
      </c>
      <c r="B261" s="43">
        <v>22.8</v>
      </c>
      <c r="C261" s="46">
        <v>3.8399999999999997E-2</v>
      </c>
      <c r="D261" s="45">
        <v>0.52100000000000002</v>
      </c>
      <c r="E261" s="44">
        <v>2.7</v>
      </c>
      <c r="F261" s="65">
        <v>1.583</v>
      </c>
      <c r="G261" s="41"/>
      <c r="H261" s="41"/>
      <c r="I261" s="124">
        <v>44446</v>
      </c>
      <c r="J261" s="125">
        <v>22.8</v>
      </c>
      <c r="K261" s="126">
        <v>3.8399999999999997E-2</v>
      </c>
      <c r="L261" s="127">
        <v>0.52100000000000002</v>
      </c>
      <c r="M261" s="128">
        <v>2.7</v>
      </c>
      <c r="N261" s="129">
        <v>1.583</v>
      </c>
    </row>
    <row r="262" spans="1:14" s="84" customFormat="1" ht="12" x14ac:dyDescent="0.2">
      <c r="A262" s="42">
        <v>44447</v>
      </c>
      <c r="B262" s="43">
        <v>20.3</v>
      </c>
      <c r="C262" s="46">
        <v>2.6800000000000001E-2</v>
      </c>
      <c r="D262" s="45">
        <v>0.42099999999999999</v>
      </c>
      <c r="E262" s="44">
        <v>9.84</v>
      </c>
      <c r="F262" s="65">
        <v>1.4950000000000001</v>
      </c>
      <c r="G262" s="41"/>
      <c r="H262" s="41"/>
      <c r="I262" s="124">
        <v>44447</v>
      </c>
      <c r="J262" s="125">
        <v>20.3</v>
      </c>
      <c r="K262" s="126">
        <v>2.6800000000000001E-2</v>
      </c>
      <c r="L262" s="127">
        <v>0.42099999999999999</v>
      </c>
      <c r="M262" s="128">
        <v>9.84</v>
      </c>
      <c r="N262" s="129">
        <v>1.4950000000000001</v>
      </c>
    </row>
    <row r="263" spans="1:14" s="84" customFormat="1" ht="12" x14ac:dyDescent="0.2">
      <c r="A263" s="42">
        <v>44448</v>
      </c>
      <c r="B263" s="43">
        <v>14.8</v>
      </c>
      <c r="C263" s="46">
        <v>1.84E-2</v>
      </c>
      <c r="D263" s="45">
        <v>0.28599999999999998</v>
      </c>
      <c r="E263" s="44">
        <v>4.25</v>
      </c>
      <c r="F263" s="65">
        <v>1.081</v>
      </c>
      <c r="G263" s="41"/>
      <c r="H263" s="41"/>
      <c r="I263" s="124">
        <v>44448</v>
      </c>
      <c r="J263" s="125">
        <v>14.8</v>
      </c>
      <c r="K263" s="126">
        <v>1.84E-2</v>
      </c>
      <c r="L263" s="127">
        <v>0.28599999999999998</v>
      </c>
      <c r="M263" s="128">
        <v>4.25</v>
      </c>
      <c r="N263" s="129">
        <v>1.081</v>
      </c>
    </row>
    <row r="264" spans="1:14" s="84" customFormat="1" ht="12" x14ac:dyDescent="0.2">
      <c r="A264" s="42">
        <v>44449</v>
      </c>
      <c r="B264" s="43">
        <v>6.7</v>
      </c>
      <c r="C264" s="46">
        <v>4.8999999999999998E-3</v>
      </c>
      <c r="D264" s="45">
        <v>9.6000000000000002E-2</v>
      </c>
      <c r="E264" s="44">
        <v>1.37</v>
      </c>
      <c r="F264" s="65">
        <v>0.67300000000000004</v>
      </c>
      <c r="G264" s="41"/>
      <c r="H264" s="41"/>
      <c r="I264" s="124">
        <v>44449</v>
      </c>
      <c r="J264" s="125">
        <v>6.7</v>
      </c>
      <c r="K264" s="126">
        <v>4.8999999999999998E-3</v>
      </c>
      <c r="L264" s="127">
        <v>9.6000000000000002E-2</v>
      </c>
      <c r="M264" s="128" t="s">
        <v>36</v>
      </c>
      <c r="N264" s="129">
        <v>0.67300000000000004</v>
      </c>
    </row>
    <row r="265" spans="1:14" s="84" customFormat="1" ht="12" x14ac:dyDescent="0.2">
      <c r="A265" s="42">
        <v>44450</v>
      </c>
      <c r="B265" s="43">
        <v>7.2</v>
      </c>
      <c r="C265" s="46">
        <v>2.5999999999999999E-3</v>
      </c>
      <c r="D265" s="45">
        <v>0.375</v>
      </c>
      <c r="E265" s="44">
        <v>0.24</v>
      </c>
      <c r="F265" s="65">
        <v>0.53600000000000003</v>
      </c>
      <c r="G265" s="41"/>
      <c r="H265" s="41"/>
      <c r="I265" s="124">
        <v>44450</v>
      </c>
      <c r="J265" s="125">
        <v>7.2</v>
      </c>
      <c r="K265" s="126">
        <v>2.5999999999999999E-3</v>
      </c>
      <c r="L265" s="127">
        <v>0.375</v>
      </c>
      <c r="M265" s="128" t="s">
        <v>35</v>
      </c>
      <c r="N265" s="129">
        <v>0.53600000000000003</v>
      </c>
    </row>
    <row r="266" spans="1:14" s="84" customFormat="1" ht="12" x14ac:dyDescent="0.2">
      <c r="A266" s="42">
        <v>44451</v>
      </c>
      <c r="B266" s="43">
        <v>8.8000000000000007</v>
      </c>
      <c r="C266" s="46">
        <v>1.17E-2</v>
      </c>
      <c r="D266" s="45">
        <v>0.32900000000000001</v>
      </c>
      <c r="E266" s="44">
        <v>0.24</v>
      </c>
      <c r="F266" s="65">
        <v>0.86799999999999999</v>
      </c>
      <c r="G266" s="41"/>
      <c r="H266" s="41"/>
      <c r="I266" s="124">
        <v>44451</v>
      </c>
      <c r="J266" s="125">
        <v>8.8000000000000007</v>
      </c>
      <c r="K266" s="126">
        <v>1.17E-2</v>
      </c>
      <c r="L266" s="127">
        <v>0.32900000000000001</v>
      </c>
      <c r="M266" s="128" t="s">
        <v>35</v>
      </c>
      <c r="N266" s="129">
        <v>0.86799999999999999</v>
      </c>
    </row>
    <row r="267" spans="1:14" s="84" customFormat="1" ht="12" x14ac:dyDescent="0.2">
      <c r="A267" s="42">
        <v>44452</v>
      </c>
      <c r="B267" s="43">
        <v>20.2</v>
      </c>
      <c r="C267" s="46">
        <v>3.0499999999999999E-2</v>
      </c>
      <c r="D267" s="45">
        <v>0.317</v>
      </c>
      <c r="E267" s="44">
        <v>0.53</v>
      </c>
      <c r="F267" s="65">
        <v>1.1499999999999999</v>
      </c>
      <c r="G267" s="41"/>
      <c r="H267" s="41"/>
      <c r="I267" s="124">
        <v>44452</v>
      </c>
      <c r="J267" s="125">
        <v>20.2</v>
      </c>
      <c r="K267" s="126">
        <v>3.0499999999999999E-2</v>
      </c>
      <c r="L267" s="127">
        <v>0.317</v>
      </c>
      <c r="M267" s="128" t="s">
        <v>35</v>
      </c>
      <c r="N267" s="129">
        <v>1.1499999999999999</v>
      </c>
    </row>
    <row r="268" spans="1:14" s="84" customFormat="1" ht="12" x14ac:dyDescent="0.2">
      <c r="A268" s="42">
        <v>44453</v>
      </c>
      <c r="B268" s="43">
        <v>14.2</v>
      </c>
      <c r="C268" s="46">
        <v>2.5000000000000001E-2</v>
      </c>
      <c r="D268" s="45">
        <v>0.315</v>
      </c>
      <c r="E268" s="44">
        <v>0.65</v>
      </c>
      <c r="F268" s="65">
        <v>1.2430000000000001</v>
      </c>
      <c r="G268" s="41"/>
      <c r="H268" s="41"/>
      <c r="I268" s="124">
        <v>44453</v>
      </c>
      <c r="J268" s="125">
        <v>14.2</v>
      </c>
      <c r="K268" s="126">
        <v>2.5000000000000001E-2</v>
      </c>
      <c r="L268" s="127">
        <v>0.315</v>
      </c>
      <c r="M268" s="128" t="s">
        <v>35</v>
      </c>
      <c r="N268" s="129">
        <v>1.2430000000000001</v>
      </c>
    </row>
    <row r="269" spans="1:14" s="84" customFormat="1" ht="12" x14ac:dyDescent="0.2">
      <c r="A269" s="42">
        <v>44454</v>
      </c>
      <c r="B269" s="43">
        <v>13.3</v>
      </c>
      <c r="C269" s="46">
        <v>6.4999999999999997E-3</v>
      </c>
      <c r="D269" s="45">
        <v>8.6999999999999994E-2</v>
      </c>
      <c r="E269" s="44">
        <v>3.78</v>
      </c>
      <c r="F269" s="65">
        <v>1.2849999999999999</v>
      </c>
      <c r="G269" s="41"/>
      <c r="H269" s="41"/>
      <c r="I269" s="124">
        <v>44454</v>
      </c>
      <c r="J269" s="125">
        <v>13.3</v>
      </c>
      <c r="K269" s="126">
        <v>6.4999999999999997E-3</v>
      </c>
      <c r="L269" s="127">
        <v>8.6999999999999994E-2</v>
      </c>
      <c r="M269" s="128">
        <v>3.78</v>
      </c>
      <c r="N269" s="129">
        <v>1.2849999999999999</v>
      </c>
    </row>
    <row r="270" spans="1:14" s="84" customFormat="1" ht="12" x14ac:dyDescent="0.2">
      <c r="A270" s="42">
        <v>44455</v>
      </c>
      <c r="B270" s="43">
        <v>11.1</v>
      </c>
      <c r="C270" s="46">
        <v>7.4000000000000003E-3</v>
      </c>
      <c r="D270" s="45">
        <v>0.184</v>
      </c>
      <c r="E270" s="44">
        <v>1.1100000000000001</v>
      </c>
      <c r="F270" s="65">
        <v>0.84799999999999998</v>
      </c>
      <c r="G270" s="41"/>
      <c r="H270" s="41"/>
      <c r="I270" s="124">
        <v>44455</v>
      </c>
      <c r="J270" s="125">
        <v>11.1</v>
      </c>
      <c r="K270" s="126">
        <v>7.4000000000000003E-3</v>
      </c>
      <c r="L270" s="127">
        <v>0.184</v>
      </c>
      <c r="M270" s="128" t="s">
        <v>71</v>
      </c>
      <c r="N270" s="129">
        <v>0.84799999999999998</v>
      </c>
    </row>
    <row r="271" spans="1:14" s="84" customFormat="1" ht="12" x14ac:dyDescent="0.2">
      <c r="A271" s="42">
        <v>44456</v>
      </c>
      <c r="B271" s="43">
        <v>14.5</v>
      </c>
      <c r="C271" s="46">
        <v>3.1E-2</v>
      </c>
      <c r="D271" s="45">
        <v>0.40100000000000002</v>
      </c>
      <c r="E271" s="44">
        <v>4.04</v>
      </c>
      <c r="F271" s="65">
        <v>2.726</v>
      </c>
      <c r="G271" s="41"/>
      <c r="H271" s="41"/>
      <c r="I271" s="124">
        <v>44456</v>
      </c>
      <c r="J271" s="125">
        <v>14.5</v>
      </c>
      <c r="K271" s="126">
        <v>3.1E-2</v>
      </c>
      <c r="L271" s="127">
        <v>0.40100000000000002</v>
      </c>
      <c r="M271" s="128">
        <v>4.04</v>
      </c>
      <c r="N271" s="129">
        <v>2.726</v>
      </c>
    </row>
    <row r="272" spans="1:14" s="84" customFormat="1" ht="12" x14ac:dyDescent="0.2">
      <c r="A272" s="42">
        <v>44457</v>
      </c>
      <c r="B272" s="43">
        <v>16.5</v>
      </c>
      <c r="C272" s="46">
        <v>2.0899999999999998E-2</v>
      </c>
      <c r="D272" s="45">
        <v>0.41</v>
      </c>
      <c r="E272" s="44">
        <v>0.44</v>
      </c>
      <c r="F272" s="65">
        <v>1.125</v>
      </c>
      <c r="G272" s="41"/>
      <c r="H272" s="41"/>
      <c r="I272" s="124">
        <v>44457</v>
      </c>
      <c r="J272" s="125">
        <v>16.5</v>
      </c>
      <c r="K272" s="126">
        <v>2.0899999999999998E-2</v>
      </c>
      <c r="L272" s="127">
        <v>0.41</v>
      </c>
      <c r="M272" s="128" t="s">
        <v>35</v>
      </c>
      <c r="N272" s="129">
        <v>1.125</v>
      </c>
    </row>
    <row r="273" spans="1:14" s="84" customFormat="1" ht="12" x14ac:dyDescent="0.2">
      <c r="A273" s="42">
        <v>44458</v>
      </c>
      <c r="B273" s="43">
        <v>8.1</v>
      </c>
      <c r="C273" s="46">
        <v>8.6999999999999994E-3</v>
      </c>
      <c r="D273" s="45">
        <v>0.189</v>
      </c>
      <c r="E273" s="44">
        <v>0.12</v>
      </c>
      <c r="F273" s="65">
        <v>0.79</v>
      </c>
      <c r="G273" s="41"/>
      <c r="H273" s="41"/>
      <c r="I273" s="124">
        <v>44458</v>
      </c>
      <c r="J273" s="125">
        <v>8.1</v>
      </c>
      <c r="K273" s="126">
        <v>8.6999999999999994E-3</v>
      </c>
      <c r="L273" s="127">
        <v>0.189</v>
      </c>
      <c r="M273" s="128" t="s">
        <v>35</v>
      </c>
      <c r="N273" s="129">
        <v>0.79</v>
      </c>
    </row>
    <row r="274" spans="1:14" s="84" customFormat="1" ht="12" x14ac:dyDescent="0.2">
      <c r="A274" s="42">
        <v>44459</v>
      </c>
      <c r="B274" s="43">
        <v>14.3</v>
      </c>
      <c r="C274" s="46">
        <v>5.57E-2</v>
      </c>
      <c r="D274" s="45">
        <v>0.70499999999999996</v>
      </c>
      <c r="E274" s="44">
        <v>2.48</v>
      </c>
      <c r="F274" s="65">
        <v>1.748</v>
      </c>
      <c r="G274" s="41"/>
      <c r="H274" s="41"/>
      <c r="I274" s="124">
        <v>44459</v>
      </c>
      <c r="J274" s="125">
        <v>14.3</v>
      </c>
      <c r="K274" s="126">
        <v>5.57E-2</v>
      </c>
      <c r="L274" s="127">
        <v>0.70499999999999996</v>
      </c>
      <c r="M274" s="128">
        <v>2.48</v>
      </c>
      <c r="N274" s="129">
        <v>1.748</v>
      </c>
    </row>
    <row r="275" spans="1:14" s="84" customFormat="1" ht="12" x14ac:dyDescent="0.2">
      <c r="A275" s="42">
        <v>44460</v>
      </c>
      <c r="B275" s="43">
        <v>13.1</v>
      </c>
      <c r="C275" s="46">
        <v>1.04E-2</v>
      </c>
      <c r="D275" s="45">
        <v>0.19700000000000001</v>
      </c>
      <c r="E275" s="44">
        <v>1.36</v>
      </c>
      <c r="F275" s="65">
        <v>0.58699999999999997</v>
      </c>
      <c r="G275" s="41"/>
      <c r="H275" s="41"/>
      <c r="I275" s="124">
        <v>44460</v>
      </c>
      <c r="J275" s="125">
        <v>13.1</v>
      </c>
      <c r="K275" s="126">
        <v>1.04E-2</v>
      </c>
      <c r="L275" s="127">
        <v>0.19700000000000001</v>
      </c>
      <c r="M275" s="128" t="s">
        <v>39</v>
      </c>
      <c r="N275" s="129">
        <v>0.58699999999999997</v>
      </c>
    </row>
    <row r="276" spans="1:14" s="84" customFormat="1" ht="12" x14ac:dyDescent="0.2">
      <c r="A276" s="42">
        <v>44461</v>
      </c>
      <c r="B276" s="43">
        <v>13.7</v>
      </c>
      <c r="C276" s="46">
        <v>8.1000000000000003E-2</v>
      </c>
      <c r="D276" s="45">
        <v>1.117</v>
      </c>
      <c r="E276" s="44">
        <v>0.95</v>
      </c>
      <c r="F276" s="65">
        <v>2.1440000000000001</v>
      </c>
      <c r="G276" s="41"/>
      <c r="H276" s="41"/>
      <c r="I276" s="124">
        <v>44461</v>
      </c>
      <c r="J276" s="125">
        <v>13.7</v>
      </c>
      <c r="K276" s="126">
        <v>8.1000000000000003E-2</v>
      </c>
      <c r="L276" s="127">
        <v>1.117</v>
      </c>
      <c r="M276" s="128" t="s">
        <v>39</v>
      </c>
      <c r="N276" s="129">
        <v>2.1440000000000001</v>
      </c>
    </row>
    <row r="277" spans="1:14" s="84" customFormat="1" ht="12" x14ac:dyDescent="0.2">
      <c r="A277" s="42">
        <v>44462</v>
      </c>
      <c r="B277" s="43">
        <v>14.1</v>
      </c>
      <c r="C277" s="46">
        <v>1.0800000000000001E-2</v>
      </c>
      <c r="D277" s="45">
        <v>0.184</v>
      </c>
      <c r="E277" s="44">
        <v>17.600000000000001</v>
      </c>
      <c r="F277" s="65">
        <v>1.8160000000000001</v>
      </c>
      <c r="G277" s="41"/>
      <c r="H277" s="41"/>
      <c r="I277" s="124">
        <v>44462</v>
      </c>
      <c r="J277" s="125">
        <v>14.1</v>
      </c>
      <c r="K277" s="126">
        <v>1.0800000000000001E-2</v>
      </c>
      <c r="L277" s="127">
        <v>0.184</v>
      </c>
      <c r="M277" s="128">
        <v>17.600000000000001</v>
      </c>
      <c r="N277" s="129">
        <v>1.8160000000000001</v>
      </c>
    </row>
    <row r="278" spans="1:14" s="84" customFormat="1" ht="12" x14ac:dyDescent="0.2">
      <c r="A278" s="42">
        <v>44463</v>
      </c>
      <c r="B278" s="43">
        <v>8.6999999999999993</v>
      </c>
      <c r="C278" s="46">
        <v>4.8999999999999998E-3</v>
      </c>
      <c r="D278" s="45">
        <v>0.09</v>
      </c>
      <c r="E278" s="44">
        <v>0.83</v>
      </c>
      <c r="F278" s="65">
        <v>0.35699999999999998</v>
      </c>
      <c r="G278" s="41"/>
      <c r="H278" s="41"/>
      <c r="I278" s="124">
        <v>44463</v>
      </c>
      <c r="J278" s="125">
        <v>8.6999999999999993</v>
      </c>
      <c r="K278" s="126">
        <v>4.8999999999999998E-3</v>
      </c>
      <c r="L278" s="127">
        <v>0.09</v>
      </c>
      <c r="M278" s="128" t="s">
        <v>71</v>
      </c>
      <c r="N278" s="129">
        <v>0.35699999999999998</v>
      </c>
    </row>
    <row r="279" spans="1:14" s="84" customFormat="1" ht="12" x14ac:dyDescent="0.2">
      <c r="A279" s="42">
        <v>44464</v>
      </c>
      <c r="B279" s="43">
        <v>8.8000000000000007</v>
      </c>
      <c r="C279" s="46">
        <v>9.1899999999999996E-2</v>
      </c>
      <c r="D279" s="45">
        <v>5.0030000000000001</v>
      </c>
      <c r="E279" s="44">
        <v>-0.01</v>
      </c>
      <c r="F279" s="65">
        <v>4.1920000000000002</v>
      </c>
      <c r="G279" s="41"/>
      <c r="H279" s="41"/>
      <c r="I279" s="124">
        <v>44464</v>
      </c>
      <c r="J279" s="125">
        <v>8.8000000000000007</v>
      </c>
      <c r="K279" s="126">
        <v>9.1899999999999996E-2</v>
      </c>
      <c r="L279" s="127">
        <v>5.0030000000000001</v>
      </c>
      <c r="M279" s="128" t="s">
        <v>35</v>
      </c>
      <c r="N279" s="129">
        <v>4.1920000000000002</v>
      </c>
    </row>
    <row r="280" spans="1:14" s="84" customFormat="1" ht="12" x14ac:dyDescent="0.2">
      <c r="A280" s="42">
        <v>44465</v>
      </c>
      <c r="B280" s="43">
        <v>10.9</v>
      </c>
      <c r="C280" s="46">
        <v>8.3000000000000001E-3</v>
      </c>
      <c r="D280" s="45">
        <v>0.191</v>
      </c>
      <c r="E280" s="44">
        <v>0.38</v>
      </c>
      <c r="F280" s="65">
        <v>0.59599999999999997</v>
      </c>
      <c r="G280" s="41"/>
      <c r="H280" s="41"/>
      <c r="I280" s="124">
        <v>44465</v>
      </c>
      <c r="J280" s="125">
        <v>10.9</v>
      </c>
      <c r="K280" s="126">
        <v>8.3000000000000001E-3</v>
      </c>
      <c r="L280" s="127">
        <v>0.191</v>
      </c>
      <c r="M280" s="128" t="s">
        <v>35</v>
      </c>
      <c r="N280" s="129">
        <v>0.59599999999999997</v>
      </c>
    </row>
    <row r="281" spans="1:14" s="84" customFormat="1" ht="12" x14ac:dyDescent="0.2">
      <c r="A281" s="42">
        <v>44466</v>
      </c>
      <c r="B281" s="43">
        <v>9.1</v>
      </c>
      <c r="C281" s="46">
        <v>5.7999999999999996E-3</v>
      </c>
      <c r="D281" s="45">
        <v>0.14299999999999999</v>
      </c>
      <c r="E281" s="44">
        <v>0.6</v>
      </c>
      <c r="F281" s="65">
        <v>0.51900000000000002</v>
      </c>
      <c r="G281" s="41"/>
      <c r="H281" s="41"/>
      <c r="I281" s="124">
        <v>44466</v>
      </c>
      <c r="J281" s="125">
        <v>9.1</v>
      </c>
      <c r="K281" s="126">
        <v>5.7999999999999996E-3</v>
      </c>
      <c r="L281" s="127">
        <v>0.14299999999999999</v>
      </c>
      <c r="M281" s="128" t="s">
        <v>35</v>
      </c>
      <c r="N281" s="129">
        <v>0.51900000000000002</v>
      </c>
    </row>
    <row r="282" spans="1:14" s="84" customFormat="1" ht="12" x14ac:dyDescent="0.2">
      <c r="A282" s="42">
        <v>44467</v>
      </c>
      <c r="B282" s="43">
        <v>9.4</v>
      </c>
      <c r="C282" s="46">
        <v>3.6900000000000002E-2</v>
      </c>
      <c r="D282" s="45">
        <v>0.44600000000000001</v>
      </c>
      <c r="E282" s="44">
        <v>0.45</v>
      </c>
      <c r="F282" s="65">
        <v>0.80300000000000005</v>
      </c>
      <c r="G282" s="41"/>
      <c r="H282" s="41"/>
      <c r="I282" s="124">
        <v>44467</v>
      </c>
      <c r="J282" s="125">
        <v>9.4</v>
      </c>
      <c r="K282" s="126">
        <v>3.6900000000000002E-2</v>
      </c>
      <c r="L282" s="127">
        <v>0.44600000000000001</v>
      </c>
      <c r="M282" s="128" t="s">
        <v>35</v>
      </c>
      <c r="N282" s="129">
        <v>0.80300000000000005</v>
      </c>
    </row>
    <row r="283" spans="1:14" s="84" customFormat="1" ht="12" x14ac:dyDescent="0.2">
      <c r="A283" s="42">
        <v>44468</v>
      </c>
      <c r="B283" s="43">
        <v>6.5</v>
      </c>
      <c r="C283" s="46">
        <v>5.1000000000000004E-3</v>
      </c>
      <c r="D283" s="45">
        <v>0.123</v>
      </c>
      <c r="E283" s="44">
        <v>0.22</v>
      </c>
      <c r="F283" s="65">
        <v>0.45400000000000001</v>
      </c>
      <c r="G283" s="41"/>
      <c r="H283" s="41"/>
      <c r="I283" s="124">
        <v>44468</v>
      </c>
      <c r="J283" s="125">
        <v>6.5</v>
      </c>
      <c r="K283" s="126">
        <v>5.1000000000000004E-3</v>
      </c>
      <c r="L283" s="127">
        <v>0.123</v>
      </c>
      <c r="M283" s="128" t="s">
        <v>35</v>
      </c>
      <c r="N283" s="129">
        <v>0.45400000000000001</v>
      </c>
    </row>
    <row r="284" spans="1:14" s="84" customFormat="1" ht="12" x14ac:dyDescent="0.2">
      <c r="A284" s="42">
        <v>44469</v>
      </c>
      <c r="B284" s="43">
        <v>8.9</v>
      </c>
      <c r="C284" s="46">
        <v>8.3999999999999995E-3</v>
      </c>
      <c r="D284" s="45">
        <v>0.10299999999999999</v>
      </c>
      <c r="E284" s="44">
        <v>0.79</v>
      </c>
      <c r="F284" s="65">
        <v>0.47499999999999998</v>
      </c>
      <c r="G284" s="41"/>
      <c r="H284" s="41"/>
      <c r="I284" s="124">
        <v>44469</v>
      </c>
      <c r="J284" s="125">
        <v>8.9</v>
      </c>
      <c r="K284" s="126">
        <v>8.3999999999999995E-3</v>
      </c>
      <c r="L284" s="127">
        <v>0.10299999999999999</v>
      </c>
      <c r="M284" s="128" t="s">
        <v>39</v>
      </c>
      <c r="N284" s="129">
        <v>0.47499999999999998</v>
      </c>
    </row>
    <row r="285" spans="1:14" s="84" customFormat="1" ht="12" x14ac:dyDescent="0.2">
      <c r="A285" s="42">
        <v>44470</v>
      </c>
      <c r="B285" s="43">
        <v>8.1</v>
      </c>
      <c r="C285" s="46">
        <v>2.0500000000000001E-2</v>
      </c>
      <c r="D285" s="45">
        <v>0.28299999999999997</v>
      </c>
      <c r="E285" s="44">
        <v>0.22</v>
      </c>
      <c r="F285" s="65">
        <v>0.44700000000000001</v>
      </c>
      <c r="G285" s="41"/>
      <c r="H285" s="41"/>
      <c r="I285" s="124">
        <v>44470</v>
      </c>
      <c r="J285" s="125">
        <v>8.1</v>
      </c>
      <c r="K285" s="126">
        <v>2.0500000000000001E-2</v>
      </c>
      <c r="L285" s="127">
        <v>0.28299999999999997</v>
      </c>
      <c r="M285" s="128" t="s">
        <v>35</v>
      </c>
      <c r="N285" s="129">
        <v>0.44700000000000001</v>
      </c>
    </row>
    <row r="286" spans="1:14" s="84" customFormat="1" ht="12" x14ac:dyDescent="0.2">
      <c r="A286" s="42">
        <v>44471</v>
      </c>
      <c r="B286" s="43">
        <v>4.5999999999999996</v>
      </c>
      <c r="C286" s="46">
        <v>3.3E-3</v>
      </c>
      <c r="D286" s="45">
        <v>7.0000000000000007E-2</v>
      </c>
      <c r="E286" s="44">
        <v>-0.25</v>
      </c>
      <c r="F286" s="65">
        <v>0.219</v>
      </c>
      <c r="G286" s="41"/>
      <c r="H286" s="41"/>
      <c r="I286" s="124">
        <v>44471</v>
      </c>
      <c r="J286" s="125">
        <v>4.5999999999999996</v>
      </c>
      <c r="K286" s="126">
        <v>3.3E-3</v>
      </c>
      <c r="L286" s="127">
        <v>7.0000000000000007E-2</v>
      </c>
      <c r="M286" s="128" t="s">
        <v>35</v>
      </c>
      <c r="N286" s="129">
        <v>0.219</v>
      </c>
    </row>
    <row r="287" spans="1:14" s="84" customFormat="1" ht="12" x14ac:dyDescent="0.2">
      <c r="A287" s="42">
        <v>44472</v>
      </c>
      <c r="B287" s="43">
        <v>4.8</v>
      </c>
      <c r="C287" s="46">
        <v>1.6999999999999999E-3</v>
      </c>
      <c r="D287" s="45">
        <v>0.05</v>
      </c>
      <c r="E287" s="44">
        <v>-0.01</v>
      </c>
      <c r="F287" s="65">
        <v>0.127</v>
      </c>
      <c r="G287" s="41"/>
      <c r="H287" s="41"/>
      <c r="I287" s="124">
        <v>44472</v>
      </c>
      <c r="J287" s="125">
        <v>4.8</v>
      </c>
      <c r="K287" s="126">
        <v>1.6999999999999999E-3</v>
      </c>
      <c r="L287" s="127">
        <v>0.05</v>
      </c>
      <c r="M287" s="128" t="s">
        <v>35</v>
      </c>
      <c r="N287" s="129">
        <v>0.127</v>
      </c>
    </row>
    <row r="288" spans="1:14" s="84" customFormat="1" ht="12" x14ac:dyDescent="0.2">
      <c r="A288" s="42">
        <v>44473</v>
      </c>
      <c r="B288" s="43">
        <v>6.6</v>
      </c>
      <c r="C288" s="46">
        <v>1.0699999999999999E-2</v>
      </c>
      <c r="D288" s="45">
        <v>9.5000000000000001E-2</v>
      </c>
      <c r="E288" s="44">
        <v>-0.08</v>
      </c>
      <c r="F288" s="65">
        <v>0.379</v>
      </c>
      <c r="G288" s="41"/>
      <c r="H288" s="41"/>
      <c r="I288" s="124">
        <v>44473</v>
      </c>
      <c r="J288" s="125">
        <v>6.6</v>
      </c>
      <c r="K288" s="126">
        <v>1.0699999999999999E-2</v>
      </c>
      <c r="L288" s="127">
        <v>9.5000000000000001E-2</v>
      </c>
      <c r="M288" s="128" t="s">
        <v>35</v>
      </c>
      <c r="N288" s="129">
        <v>0.379</v>
      </c>
    </row>
    <row r="289" spans="1:14" s="84" customFormat="1" ht="12" x14ac:dyDescent="0.2">
      <c r="A289" s="42">
        <v>44474</v>
      </c>
      <c r="B289" s="43">
        <v>5.0999999999999996</v>
      </c>
      <c r="C289" s="46">
        <v>1.2699999999999999E-2</v>
      </c>
      <c r="D289" s="45">
        <v>8.7999999999999995E-2</v>
      </c>
      <c r="E289" s="44">
        <v>1.32</v>
      </c>
      <c r="F289" s="65">
        <v>0.45700000000000002</v>
      </c>
      <c r="G289" s="41"/>
      <c r="H289" s="41"/>
      <c r="I289" s="124">
        <v>44474</v>
      </c>
      <c r="J289" s="125">
        <v>5.0999999999999996</v>
      </c>
      <c r="K289" s="126">
        <v>1.2699999999999999E-2</v>
      </c>
      <c r="L289" s="127">
        <v>8.7999999999999995E-2</v>
      </c>
      <c r="M289" s="128" t="s">
        <v>71</v>
      </c>
      <c r="N289" s="129">
        <v>0.45700000000000002</v>
      </c>
    </row>
    <row r="290" spans="1:14" s="84" customFormat="1" ht="12" x14ac:dyDescent="0.2">
      <c r="A290" s="42">
        <v>44475</v>
      </c>
      <c r="B290" s="43">
        <v>6.4</v>
      </c>
      <c r="C290" s="46">
        <v>2.0999999999999999E-3</v>
      </c>
      <c r="D290" s="45">
        <v>7.0999999999999994E-2</v>
      </c>
      <c r="E290" s="44">
        <v>23.88</v>
      </c>
      <c r="F290" s="65">
        <v>0.877</v>
      </c>
      <c r="G290" s="41"/>
      <c r="H290" s="41"/>
      <c r="I290" s="124">
        <v>44475</v>
      </c>
      <c r="J290" s="125">
        <v>6.4</v>
      </c>
      <c r="K290" s="126">
        <v>2.0999999999999999E-3</v>
      </c>
      <c r="L290" s="127">
        <v>7.0999999999999994E-2</v>
      </c>
      <c r="M290" s="128">
        <v>23.88</v>
      </c>
      <c r="N290" s="129">
        <v>0.877</v>
      </c>
    </row>
    <row r="291" spans="1:14" s="84" customFormat="1" ht="12" x14ac:dyDescent="0.2">
      <c r="A291" s="42">
        <v>44476</v>
      </c>
      <c r="B291" s="43">
        <v>11.3</v>
      </c>
      <c r="C291" s="46">
        <v>1.6199999999999999E-2</v>
      </c>
      <c r="D291" s="45">
        <v>0.76100000000000001</v>
      </c>
      <c r="E291" s="44">
        <v>1.52</v>
      </c>
      <c r="F291" s="65">
        <v>0.82599999999999996</v>
      </c>
      <c r="G291" s="41"/>
      <c r="H291" s="41"/>
      <c r="I291" s="124">
        <v>44476</v>
      </c>
      <c r="J291" s="125">
        <v>11.3</v>
      </c>
      <c r="K291" s="126">
        <v>1.6199999999999999E-2</v>
      </c>
      <c r="L291" s="127">
        <v>0.76100000000000001</v>
      </c>
      <c r="M291" s="128" t="s">
        <v>39</v>
      </c>
      <c r="N291" s="129">
        <v>0.82599999999999996</v>
      </c>
    </row>
    <row r="292" spans="1:14" s="84" customFormat="1" ht="12" x14ac:dyDescent="0.2">
      <c r="A292" s="42">
        <v>44477</v>
      </c>
      <c r="B292" s="43">
        <v>13.5</v>
      </c>
      <c r="C292" s="46">
        <v>0.16250000000000001</v>
      </c>
      <c r="D292" s="45">
        <v>1.67</v>
      </c>
      <c r="E292" s="44">
        <v>2.38</v>
      </c>
      <c r="F292" s="65">
        <v>2.552</v>
      </c>
      <c r="G292" s="41"/>
      <c r="H292" s="41"/>
      <c r="I292" s="124">
        <v>44477</v>
      </c>
      <c r="J292" s="125">
        <v>13.5</v>
      </c>
      <c r="K292" s="126">
        <v>0.16250000000000001</v>
      </c>
      <c r="L292" s="127">
        <v>1.67</v>
      </c>
      <c r="M292" s="128">
        <v>2.38</v>
      </c>
      <c r="N292" s="129">
        <v>2.552</v>
      </c>
    </row>
    <row r="293" spans="1:14" s="84" customFormat="1" ht="12" x14ac:dyDescent="0.2">
      <c r="A293" s="42">
        <v>44478</v>
      </c>
      <c r="B293" s="43">
        <v>20.3</v>
      </c>
      <c r="C293" s="46">
        <v>0.1203</v>
      </c>
      <c r="D293" s="45">
        <v>3.577</v>
      </c>
      <c r="E293" s="44">
        <v>0.86</v>
      </c>
      <c r="F293" s="65">
        <v>3.2970000000000002</v>
      </c>
      <c r="G293" s="41"/>
      <c r="H293" s="41"/>
      <c r="I293" s="124">
        <v>44478</v>
      </c>
      <c r="J293" s="125">
        <v>20.3</v>
      </c>
      <c r="K293" s="126">
        <v>0.1203</v>
      </c>
      <c r="L293" s="127">
        <v>3.577</v>
      </c>
      <c r="M293" s="128" t="s">
        <v>43</v>
      </c>
      <c r="N293" s="129">
        <v>3.2970000000000002</v>
      </c>
    </row>
    <row r="294" spans="1:14" s="84" customFormat="1" ht="12" x14ac:dyDescent="0.2">
      <c r="A294" s="42">
        <v>44479</v>
      </c>
      <c r="B294" s="43">
        <v>20.3</v>
      </c>
      <c r="C294" s="46">
        <v>7.0199999999999999E-2</v>
      </c>
      <c r="D294" s="45">
        <v>0.92600000000000005</v>
      </c>
      <c r="E294" s="44">
        <v>0.49</v>
      </c>
      <c r="F294" s="65">
        <v>2.1190000000000002</v>
      </c>
      <c r="G294" s="41"/>
      <c r="H294" s="41"/>
      <c r="I294" s="124">
        <v>44479</v>
      </c>
      <c r="J294" s="125">
        <v>20.3</v>
      </c>
      <c r="K294" s="126">
        <v>7.0199999999999999E-2</v>
      </c>
      <c r="L294" s="127">
        <v>0.92600000000000005</v>
      </c>
      <c r="M294" s="128" t="s">
        <v>35</v>
      </c>
      <c r="N294" s="129">
        <v>2.1190000000000002</v>
      </c>
    </row>
    <row r="295" spans="1:14" s="84" customFormat="1" ht="12" x14ac:dyDescent="0.2">
      <c r="A295" s="42">
        <v>44480</v>
      </c>
      <c r="B295" s="43">
        <v>18.5</v>
      </c>
      <c r="C295" s="46">
        <v>7.7999999999999996E-3</v>
      </c>
      <c r="D295" s="45">
        <v>0.23899999999999999</v>
      </c>
      <c r="E295" s="44">
        <v>0.76</v>
      </c>
      <c r="F295" s="65">
        <v>1.171</v>
      </c>
      <c r="G295" s="41"/>
      <c r="H295" s="41"/>
      <c r="I295" s="124">
        <v>44480</v>
      </c>
      <c r="J295" s="125">
        <v>18.5</v>
      </c>
      <c r="K295" s="126">
        <v>7.7999999999999996E-3</v>
      </c>
      <c r="L295" s="127">
        <v>0.23899999999999999</v>
      </c>
      <c r="M295" s="128" t="s">
        <v>43</v>
      </c>
      <c r="N295" s="129">
        <v>1.171</v>
      </c>
    </row>
    <row r="296" spans="1:14" s="84" customFormat="1" ht="12" x14ac:dyDescent="0.2">
      <c r="A296" s="42">
        <v>44481</v>
      </c>
      <c r="B296" s="43">
        <v>10.9</v>
      </c>
      <c r="C296" s="46">
        <v>8.3999999999999995E-3</v>
      </c>
      <c r="D296" s="45">
        <v>0.27600000000000002</v>
      </c>
      <c r="E296" s="44">
        <v>3.12</v>
      </c>
      <c r="F296" s="65">
        <v>0.66400000000000003</v>
      </c>
      <c r="G296" s="41"/>
      <c r="H296" s="41"/>
      <c r="I296" s="124">
        <v>44481</v>
      </c>
      <c r="J296" s="125">
        <v>10.9</v>
      </c>
      <c r="K296" s="126">
        <v>8.3999999999999995E-3</v>
      </c>
      <c r="L296" s="127">
        <v>0.27600000000000002</v>
      </c>
      <c r="M296" s="128">
        <v>3.12</v>
      </c>
      <c r="N296" s="129">
        <v>0.66400000000000003</v>
      </c>
    </row>
    <row r="297" spans="1:14" s="84" customFormat="1" ht="12" x14ac:dyDescent="0.2">
      <c r="A297" s="42">
        <v>44482</v>
      </c>
      <c r="B297" s="43">
        <v>12.1</v>
      </c>
      <c r="C297" s="46">
        <v>0.48270000000000002</v>
      </c>
      <c r="D297" s="45">
        <v>13.319000000000001</v>
      </c>
      <c r="E297" s="44">
        <v>0.95</v>
      </c>
      <c r="F297" s="65">
        <v>8.6080000000000005</v>
      </c>
      <c r="G297" s="41"/>
      <c r="H297" s="41"/>
      <c r="I297" s="124">
        <v>44482</v>
      </c>
      <c r="J297" s="125">
        <v>12.1</v>
      </c>
      <c r="K297" s="126">
        <v>0.48270000000000002</v>
      </c>
      <c r="L297" s="127">
        <v>13.319000000000001</v>
      </c>
      <c r="M297" s="128" t="s">
        <v>42</v>
      </c>
      <c r="N297" s="129">
        <v>8.6080000000000005</v>
      </c>
    </row>
    <row r="298" spans="1:14" s="84" customFormat="1" ht="12" x14ac:dyDescent="0.2">
      <c r="A298" s="42">
        <v>44483</v>
      </c>
      <c r="B298" s="43">
        <v>13.8</v>
      </c>
      <c r="C298" s="46">
        <v>5.0000000000000001E-3</v>
      </c>
      <c r="D298" s="45">
        <v>0.13600000000000001</v>
      </c>
      <c r="E298" s="44">
        <v>4.9400000000000004</v>
      </c>
      <c r="F298" s="65">
        <v>0.41499999999999998</v>
      </c>
      <c r="G298" s="41"/>
      <c r="H298" s="41"/>
      <c r="I298" s="124">
        <v>44483</v>
      </c>
      <c r="J298" s="125">
        <v>13.8</v>
      </c>
      <c r="K298" s="126">
        <v>5.0000000000000001E-3</v>
      </c>
      <c r="L298" s="127">
        <v>0.13600000000000001</v>
      </c>
      <c r="M298" s="128">
        <v>4.9400000000000004</v>
      </c>
      <c r="N298" s="129">
        <v>0.41499999999999998</v>
      </c>
    </row>
    <row r="299" spans="1:14" s="84" customFormat="1" ht="12" x14ac:dyDescent="0.2">
      <c r="A299" s="42">
        <v>44484</v>
      </c>
      <c r="B299" s="43">
        <v>12.7</v>
      </c>
      <c r="C299" s="46">
        <v>0.58150000000000002</v>
      </c>
      <c r="D299" s="45">
        <v>17.756</v>
      </c>
      <c r="E299" s="44">
        <v>2.5099999999999998</v>
      </c>
      <c r="F299" s="65">
        <v>9.0879999999999992</v>
      </c>
      <c r="G299" s="41"/>
      <c r="H299" s="41"/>
      <c r="I299" s="124">
        <v>44484</v>
      </c>
      <c r="J299" s="125">
        <v>12.7</v>
      </c>
      <c r="K299" s="126">
        <v>0.58150000000000002</v>
      </c>
      <c r="L299" s="127">
        <v>17.756</v>
      </c>
      <c r="M299" s="128">
        <v>2.5099999999999998</v>
      </c>
      <c r="N299" s="129">
        <v>9.0879999999999992</v>
      </c>
    </row>
    <row r="300" spans="1:14" s="84" customFormat="1" ht="12" x14ac:dyDescent="0.2">
      <c r="A300" s="42">
        <v>44485</v>
      </c>
      <c r="B300" s="43">
        <v>17</v>
      </c>
      <c r="C300" s="46">
        <v>0.52259999999999995</v>
      </c>
      <c r="D300" s="45">
        <v>26.731000000000002</v>
      </c>
      <c r="E300" s="44">
        <v>0.31</v>
      </c>
      <c r="F300" s="65">
        <v>27.292999999999999</v>
      </c>
      <c r="G300" s="41"/>
      <c r="H300" s="41"/>
      <c r="I300" s="124">
        <v>44485</v>
      </c>
      <c r="J300" s="125">
        <v>17</v>
      </c>
      <c r="K300" s="126">
        <v>0.52259999999999995</v>
      </c>
      <c r="L300" s="127">
        <v>26.731000000000002</v>
      </c>
      <c r="M300" s="128" t="s">
        <v>35</v>
      </c>
      <c r="N300" s="129">
        <v>27.292999999999999</v>
      </c>
    </row>
    <row r="301" spans="1:14" s="84" customFormat="1" ht="12" x14ac:dyDescent="0.2">
      <c r="A301" s="42">
        <v>44486</v>
      </c>
      <c r="B301" s="43">
        <v>10.4</v>
      </c>
      <c r="C301" s="46">
        <v>0.62290000000000001</v>
      </c>
      <c r="D301" s="45">
        <v>22.529</v>
      </c>
      <c r="E301" s="44">
        <v>1.03</v>
      </c>
      <c r="F301" s="65">
        <v>37.863</v>
      </c>
      <c r="G301" s="41"/>
      <c r="H301" s="41"/>
      <c r="I301" s="124">
        <v>44486</v>
      </c>
      <c r="J301" s="125">
        <v>10.4</v>
      </c>
      <c r="K301" s="126">
        <v>0.62290000000000001</v>
      </c>
      <c r="L301" s="127">
        <v>22.529</v>
      </c>
      <c r="M301" s="128" t="s">
        <v>43</v>
      </c>
      <c r="N301" s="129">
        <v>37.863</v>
      </c>
    </row>
    <row r="302" spans="1:14" s="84" customFormat="1" ht="12" x14ac:dyDescent="0.2">
      <c r="A302" s="42">
        <v>44487</v>
      </c>
      <c r="B302" s="43">
        <v>13.3</v>
      </c>
      <c r="C302" s="46">
        <v>0.61</v>
      </c>
      <c r="D302" s="45">
        <v>22.192</v>
      </c>
      <c r="E302" s="44">
        <v>4.34</v>
      </c>
      <c r="F302" s="65">
        <v>22.454999999999998</v>
      </c>
      <c r="G302" s="41"/>
      <c r="H302" s="41"/>
      <c r="I302" s="124">
        <v>44487</v>
      </c>
      <c r="J302" s="125">
        <v>13.3</v>
      </c>
      <c r="K302" s="126">
        <v>0.61</v>
      </c>
      <c r="L302" s="127">
        <v>22.192</v>
      </c>
      <c r="M302" s="128">
        <v>4.34</v>
      </c>
      <c r="N302" s="129">
        <v>22.454999999999998</v>
      </c>
    </row>
    <row r="303" spans="1:14" s="84" customFormat="1" ht="12" x14ac:dyDescent="0.2">
      <c r="A303" s="42">
        <v>44488</v>
      </c>
      <c r="B303" s="43">
        <v>6.2</v>
      </c>
      <c r="C303" s="46">
        <v>3.2000000000000002E-3</v>
      </c>
      <c r="D303" s="45">
        <v>9.9000000000000005E-2</v>
      </c>
      <c r="E303" s="44">
        <v>0.25</v>
      </c>
      <c r="F303" s="65">
        <v>0.53900000000000003</v>
      </c>
      <c r="G303" s="41"/>
      <c r="H303" s="41"/>
      <c r="I303" s="124">
        <v>44488</v>
      </c>
      <c r="J303" s="125">
        <v>6.2</v>
      </c>
      <c r="K303" s="126">
        <v>3.2000000000000002E-3</v>
      </c>
      <c r="L303" s="127">
        <v>9.9000000000000005E-2</v>
      </c>
      <c r="M303" s="128" t="s">
        <v>35</v>
      </c>
      <c r="N303" s="129">
        <v>0.53900000000000003</v>
      </c>
    </row>
    <row r="304" spans="1:14" s="84" customFormat="1" ht="12" x14ac:dyDescent="0.2">
      <c r="A304" s="42">
        <v>44489</v>
      </c>
      <c r="B304" s="43">
        <v>8.5</v>
      </c>
      <c r="C304" s="46">
        <v>3.5999999999999999E-3</v>
      </c>
      <c r="D304" s="45">
        <v>0.106</v>
      </c>
      <c r="E304" s="44">
        <v>-0.02</v>
      </c>
      <c r="F304" s="65">
        <v>0.35</v>
      </c>
      <c r="G304" s="41"/>
      <c r="H304" s="41"/>
      <c r="I304" s="124">
        <v>44489</v>
      </c>
      <c r="J304" s="125">
        <v>8.5</v>
      </c>
      <c r="K304" s="126">
        <v>3.5999999999999999E-3</v>
      </c>
      <c r="L304" s="127">
        <v>0.106</v>
      </c>
      <c r="M304" s="128" t="s">
        <v>35</v>
      </c>
      <c r="N304" s="129">
        <v>0.35</v>
      </c>
    </row>
    <row r="305" spans="1:14" s="84" customFormat="1" ht="12" x14ac:dyDescent="0.2">
      <c r="A305" s="42">
        <v>44490</v>
      </c>
      <c r="B305" s="43">
        <v>6.9</v>
      </c>
      <c r="C305" s="46">
        <v>1.8E-3</v>
      </c>
      <c r="D305" s="45">
        <v>5.8000000000000003E-2</v>
      </c>
      <c r="E305" s="44">
        <v>-0.1</v>
      </c>
      <c r="F305" s="65">
        <v>0.219</v>
      </c>
      <c r="G305" s="41"/>
      <c r="H305" s="41"/>
      <c r="I305" s="124">
        <v>44490</v>
      </c>
      <c r="J305" s="125">
        <v>6.9</v>
      </c>
      <c r="K305" s="126">
        <v>1.8E-3</v>
      </c>
      <c r="L305" s="127">
        <v>5.8000000000000003E-2</v>
      </c>
      <c r="M305" s="128" t="s">
        <v>35</v>
      </c>
      <c r="N305" s="129">
        <v>0.219</v>
      </c>
    </row>
    <row r="306" spans="1:14" s="84" customFormat="1" ht="12" x14ac:dyDescent="0.2">
      <c r="A306" s="42">
        <v>44491</v>
      </c>
      <c r="B306" s="43">
        <v>10.8</v>
      </c>
      <c r="C306" s="46">
        <v>3.3999999999999998E-3</v>
      </c>
      <c r="D306" s="45">
        <v>0.107</v>
      </c>
      <c r="E306" s="44">
        <v>5.36</v>
      </c>
      <c r="F306" s="65">
        <v>0.88800000000000001</v>
      </c>
      <c r="G306" s="41"/>
      <c r="H306" s="41"/>
      <c r="I306" s="124">
        <v>44491</v>
      </c>
      <c r="J306" s="125">
        <v>10.8</v>
      </c>
      <c r="K306" s="126">
        <v>3.3999999999999998E-3</v>
      </c>
      <c r="L306" s="127">
        <v>0.107</v>
      </c>
      <c r="M306" s="128">
        <v>5.36</v>
      </c>
      <c r="N306" s="129">
        <v>0.88800000000000001</v>
      </c>
    </row>
    <row r="307" spans="1:14" s="84" customFormat="1" ht="12" x14ac:dyDescent="0.2">
      <c r="A307" s="42">
        <v>44492</v>
      </c>
      <c r="B307" s="43">
        <v>11.3</v>
      </c>
      <c r="C307" s="46">
        <v>0.47389999999999999</v>
      </c>
      <c r="D307" s="45">
        <v>34.463000000000001</v>
      </c>
      <c r="E307" s="44">
        <v>0.48</v>
      </c>
      <c r="F307" s="65">
        <v>34.014000000000003</v>
      </c>
      <c r="G307" s="41"/>
      <c r="H307" s="41"/>
      <c r="I307" s="124">
        <v>44492</v>
      </c>
      <c r="J307" s="125">
        <v>11.3</v>
      </c>
      <c r="K307" s="126">
        <v>0.47389999999999999</v>
      </c>
      <c r="L307" s="127">
        <v>34.463000000000001</v>
      </c>
      <c r="M307" s="128" t="s">
        <v>35</v>
      </c>
      <c r="N307" s="129">
        <v>34.014000000000003</v>
      </c>
    </row>
    <row r="308" spans="1:14" s="84" customFormat="1" ht="12" x14ac:dyDescent="0.2">
      <c r="A308" s="42">
        <v>44493</v>
      </c>
      <c r="B308" s="43">
        <v>10.4</v>
      </c>
      <c r="C308" s="46">
        <v>0.76580000000000004</v>
      </c>
      <c r="D308" s="45">
        <v>28.486000000000001</v>
      </c>
      <c r="E308" s="44">
        <v>0.27</v>
      </c>
      <c r="F308" s="65">
        <v>61.08</v>
      </c>
      <c r="G308" s="41"/>
      <c r="H308" s="41"/>
      <c r="I308" s="124">
        <v>44493</v>
      </c>
      <c r="J308" s="125">
        <v>10.4</v>
      </c>
      <c r="K308" s="126">
        <v>0.76580000000000004</v>
      </c>
      <c r="L308" s="127">
        <v>28.486000000000001</v>
      </c>
      <c r="M308" s="128" t="s">
        <v>35</v>
      </c>
      <c r="N308" s="129">
        <v>61.08</v>
      </c>
    </row>
    <row r="309" spans="1:14" s="84" customFormat="1" ht="12" x14ac:dyDescent="0.2">
      <c r="A309" s="42">
        <v>44494</v>
      </c>
      <c r="B309" s="43">
        <v>8.9</v>
      </c>
      <c r="C309" s="46">
        <v>0.30620000000000003</v>
      </c>
      <c r="D309" s="45">
        <v>11.156000000000001</v>
      </c>
      <c r="E309" s="44">
        <v>9.82</v>
      </c>
      <c r="F309" s="65">
        <v>14.395</v>
      </c>
      <c r="G309" s="41"/>
      <c r="H309" s="41"/>
      <c r="I309" s="124">
        <v>44494</v>
      </c>
      <c r="J309" s="125">
        <v>8.9</v>
      </c>
      <c r="K309" s="126">
        <v>0.30620000000000003</v>
      </c>
      <c r="L309" s="127">
        <v>11.156000000000001</v>
      </c>
      <c r="M309" s="128">
        <v>9.82</v>
      </c>
      <c r="N309" s="129">
        <v>14.395</v>
      </c>
    </row>
    <row r="310" spans="1:14" s="84" customFormat="1" ht="12" x14ac:dyDescent="0.2">
      <c r="A310" s="42">
        <v>44495</v>
      </c>
      <c r="B310" s="43">
        <v>6.8</v>
      </c>
      <c r="C310" s="46">
        <v>3.7000000000000002E-3</v>
      </c>
      <c r="D310" s="45">
        <v>0.13700000000000001</v>
      </c>
      <c r="E310" s="44">
        <v>0.52</v>
      </c>
      <c r="F310" s="65">
        <v>0.88100000000000001</v>
      </c>
      <c r="G310" s="41"/>
      <c r="H310" s="41"/>
      <c r="I310" s="124">
        <v>44495</v>
      </c>
      <c r="J310" s="125">
        <v>6.8</v>
      </c>
      <c r="K310" s="126">
        <v>3.7000000000000002E-3</v>
      </c>
      <c r="L310" s="127">
        <v>0.13700000000000001</v>
      </c>
      <c r="M310" s="128" t="s">
        <v>35</v>
      </c>
      <c r="N310" s="129">
        <v>0.88100000000000001</v>
      </c>
    </row>
    <row r="311" spans="1:14" s="84" customFormat="1" ht="12" x14ac:dyDescent="0.2">
      <c r="A311" s="42">
        <v>44496</v>
      </c>
      <c r="B311" s="43">
        <v>7.4</v>
      </c>
      <c r="C311" s="46">
        <v>7.4300000000000005E-2</v>
      </c>
      <c r="D311" s="45">
        <v>2.1909999999999998</v>
      </c>
      <c r="E311" s="44">
        <v>0.27</v>
      </c>
      <c r="F311" s="65">
        <v>6.2160000000000002</v>
      </c>
      <c r="G311" s="41"/>
      <c r="H311" s="41"/>
      <c r="I311" s="124">
        <v>44496</v>
      </c>
      <c r="J311" s="125">
        <v>7.4</v>
      </c>
      <c r="K311" s="126">
        <v>7.4300000000000005E-2</v>
      </c>
      <c r="L311" s="127">
        <v>2.1909999999999998</v>
      </c>
      <c r="M311" s="128" t="s">
        <v>35</v>
      </c>
      <c r="N311" s="129">
        <v>6.2160000000000002</v>
      </c>
    </row>
    <row r="312" spans="1:14" s="84" customFormat="1" ht="12" x14ac:dyDescent="0.2">
      <c r="A312" s="42">
        <v>44497</v>
      </c>
      <c r="B312" s="43">
        <v>10.3</v>
      </c>
      <c r="C312" s="46">
        <v>0.28299999999999997</v>
      </c>
      <c r="D312" s="45">
        <v>5.8579999999999997</v>
      </c>
      <c r="E312" s="44">
        <v>0.34</v>
      </c>
      <c r="F312" s="65">
        <v>15.843999999999999</v>
      </c>
      <c r="G312" s="41"/>
      <c r="H312" s="41"/>
      <c r="I312" s="124">
        <v>44497</v>
      </c>
      <c r="J312" s="125">
        <v>10.3</v>
      </c>
      <c r="K312" s="126">
        <v>0.28299999999999997</v>
      </c>
      <c r="L312" s="127">
        <v>5.8579999999999997</v>
      </c>
      <c r="M312" s="128" t="s">
        <v>35</v>
      </c>
      <c r="N312" s="129">
        <v>15.843999999999999</v>
      </c>
    </row>
    <row r="313" spans="1:14" s="84" customFormat="1" ht="12" x14ac:dyDescent="0.2">
      <c r="A313" s="42">
        <v>44498</v>
      </c>
      <c r="B313" s="43">
        <v>9.8000000000000007</v>
      </c>
      <c r="C313" s="46">
        <v>1.1599999999999999E-2</v>
      </c>
      <c r="D313" s="45">
        <v>0.157</v>
      </c>
      <c r="E313" s="44">
        <v>0.03</v>
      </c>
      <c r="F313" s="65">
        <v>0.75</v>
      </c>
      <c r="G313" s="41"/>
      <c r="H313" s="41"/>
      <c r="I313" s="124">
        <v>44498</v>
      </c>
      <c r="J313" s="125">
        <v>9.8000000000000007</v>
      </c>
      <c r="K313" s="126">
        <v>1.1599999999999999E-2</v>
      </c>
      <c r="L313" s="127">
        <v>0.157</v>
      </c>
      <c r="M313" s="128" t="s">
        <v>35</v>
      </c>
      <c r="N313" s="129">
        <v>0.75</v>
      </c>
    </row>
    <row r="314" spans="1:14" s="84" customFormat="1" ht="12" x14ac:dyDescent="0.2">
      <c r="A314" s="42">
        <v>44499</v>
      </c>
      <c r="B314" s="43">
        <v>5.0999999999999996</v>
      </c>
      <c r="C314" s="46">
        <v>9.5999999999999992E-3</v>
      </c>
      <c r="D314" s="45">
        <v>0.127</v>
      </c>
      <c r="E314" s="44">
        <v>0.36</v>
      </c>
      <c r="F314" s="65">
        <v>0.34699999999999998</v>
      </c>
      <c r="G314" s="41"/>
      <c r="H314" s="41"/>
      <c r="I314" s="124">
        <v>44499</v>
      </c>
      <c r="J314" s="125">
        <v>5.0999999999999996</v>
      </c>
      <c r="K314" s="126">
        <v>9.5999999999999992E-3</v>
      </c>
      <c r="L314" s="127">
        <v>0.127</v>
      </c>
      <c r="M314" s="128" t="s">
        <v>35</v>
      </c>
      <c r="N314" s="129">
        <v>0.34699999999999998</v>
      </c>
    </row>
    <row r="315" spans="1:14" s="84" customFormat="1" ht="12" x14ac:dyDescent="0.2">
      <c r="A315" s="42">
        <v>44500</v>
      </c>
      <c r="B315" s="43">
        <v>4.5999999999999996</v>
      </c>
      <c r="C315" s="46">
        <v>0.17430000000000001</v>
      </c>
      <c r="D315" s="45">
        <v>2.8010000000000002</v>
      </c>
      <c r="E315" s="44">
        <v>0.12</v>
      </c>
      <c r="F315" s="65">
        <v>7.4550000000000001</v>
      </c>
      <c r="G315" s="41"/>
      <c r="H315" s="41"/>
      <c r="I315" s="124">
        <v>44500</v>
      </c>
      <c r="J315" s="125">
        <v>4.5999999999999996</v>
      </c>
      <c r="K315" s="126">
        <v>0.17430000000000001</v>
      </c>
      <c r="L315" s="127">
        <v>2.8010000000000002</v>
      </c>
      <c r="M315" s="128" t="s">
        <v>35</v>
      </c>
      <c r="N315" s="129">
        <v>7.4550000000000001</v>
      </c>
    </row>
    <row r="316" spans="1:14" s="84" customFormat="1" ht="12" x14ac:dyDescent="0.2">
      <c r="A316" s="42">
        <v>44501</v>
      </c>
      <c r="B316" s="43">
        <v>6.7</v>
      </c>
      <c r="C316" s="46">
        <v>4.8999999999999998E-3</v>
      </c>
      <c r="D316" s="45">
        <v>0.17699999999999999</v>
      </c>
      <c r="E316" s="44">
        <v>-0.26</v>
      </c>
      <c r="F316" s="65">
        <v>0.48599999999999999</v>
      </c>
      <c r="G316" s="41"/>
      <c r="H316" s="41"/>
      <c r="I316" s="124">
        <v>44501</v>
      </c>
      <c r="J316" s="125">
        <v>6.7</v>
      </c>
      <c r="K316" s="126">
        <v>4.8999999999999998E-3</v>
      </c>
      <c r="L316" s="127">
        <v>0.17699999999999999</v>
      </c>
      <c r="M316" s="128" t="s">
        <v>35</v>
      </c>
      <c r="N316" s="129">
        <v>0.48599999999999999</v>
      </c>
    </row>
    <row r="317" spans="1:14" s="84" customFormat="1" ht="12" x14ac:dyDescent="0.2">
      <c r="A317" s="42">
        <v>44502</v>
      </c>
      <c r="B317" s="43">
        <v>4.7</v>
      </c>
      <c r="C317" s="46">
        <v>0.15490000000000001</v>
      </c>
      <c r="D317" s="45">
        <v>14.586</v>
      </c>
      <c r="E317" s="44">
        <v>-0.3</v>
      </c>
      <c r="F317" s="65">
        <v>6.5990000000000002</v>
      </c>
      <c r="G317" s="41"/>
      <c r="H317" s="41"/>
      <c r="I317" s="124">
        <v>44502</v>
      </c>
      <c r="J317" s="125">
        <v>4.7</v>
      </c>
      <c r="K317" s="126">
        <v>0.15490000000000001</v>
      </c>
      <c r="L317" s="127">
        <v>14.586</v>
      </c>
      <c r="M317" s="128" t="s">
        <v>35</v>
      </c>
      <c r="N317" s="129">
        <v>6.5990000000000002</v>
      </c>
    </row>
    <row r="318" spans="1:14" s="84" customFormat="1" ht="12" x14ac:dyDescent="0.2">
      <c r="A318" s="42">
        <v>44503</v>
      </c>
      <c r="B318" s="43">
        <v>12.1</v>
      </c>
      <c r="C318" s="46">
        <v>5.2400000000000002E-2</v>
      </c>
      <c r="D318" s="45">
        <v>1.54</v>
      </c>
      <c r="E318" s="44">
        <v>1.55</v>
      </c>
      <c r="F318" s="65">
        <v>1.85</v>
      </c>
      <c r="G318" s="41"/>
      <c r="H318" s="41"/>
      <c r="I318" s="124">
        <v>44503</v>
      </c>
      <c r="J318" s="125">
        <v>12.1</v>
      </c>
      <c r="K318" s="126">
        <v>5.2400000000000002E-2</v>
      </c>
      <c r="L318" s="127">
        <v>1.54</v>
      </c>
      <c r="M318" s="128" t="s">
        <v>39</v>
      </c>
      <c r="N318" s="129">
        <v>1.85</v>
      </c>
    </row>
    <row r="319" spans="1:14" s="84" customFormat="1" ht="12" x14ac:dyDescent="0.2">
      <c r="A319" s="42">
        <v>44504</v>
      </c>
      <c r="B319" s="43"/>
      <c r="C319" s="46"/>
      <c r="D319" s="45"/>
      <c r="E319" s="44"/>
      <c r="F319" s="65"/>
      <c r="G319" s="41"/>
      <c r="H319" s="41"/>
      <c r="I319" s="124">
        <v>44504</v>
      </c>
      <c r="J319" s="125"/>
      <c r="K319" s="126"/>
      <c r="L319" s="127"/>
      <c r="M319" s="128"/>
      <c r="N319" s="129"/>
    </row>
    <row r="320" spans="1:14" s="84" customFormat="1" ht="12" x14ac:dyDescent="0.2">
      <c r="A320" s="42">
        <v>44505</v>
      </c>
      <c r="B320" s="43">
        <v>16.399999999999999</v>
      </c>
      <c r="C320" s="46">
        <v>3.3999999999999998E-3</v>
      </c>
      <c r="D320" s="45">
        <v>0.121</v>
      </c>
      <c r="E320" s="44">
        <v>0.45</v>
      </c>
      <c r="F320" s="65">
        <v>0.501</v>
      </c>
      <c r="G320" s="41"/>
      <c r="H320" s="41"/>
      <c r="I320" s="124">
        <v>44505</v>
      </c>
      <c r="J320" s="125">
        <v>16.399999999999999</v>
      </c>
      <c r="K320" s="126">
        <v>3.3999999999999998E-3</v>
      </c>
      <c r="L320" s="127">
        <v>0.121</v>
      </c>
      <c r="M320" s="128" t="s">
        <v>35</v>
      </c>
      <c r="N320" s="129">
        <v>0.501</v>
      </c>
    </row>
    <row r="321" spans="1:14" s="84" customFormat="1" ht="12" x14ac:dyDescent="0.2">
      <c r="A321" s="42">
        <v>44506</v>
      </c>
      <c r="B321" s="43">
        <v>8</v>
      </c>
      <c r="C321" s="46">
        <v>3.3E-3</v>
      </c>
      <c r="D321" s="45">
        <v>9.6000000000000002E-2</v>
      </c>
      <c r="E321" s="44">
        <v>0.22</v>
      </c>
      <c r="F321" s="65">
        <v>0.42299999999999999</v>
      </c>
      <c r="G321" s="41"/>
      <c r="H321" s="41"/>
      <c r="I321" s="124">
        <v>44506</v>
      </c>
      <c r="J321" s="125">
        <v>8</v>
      </c>
      <c r="K321" s="126">
        <v>3.3E-3</v>
      </c>
      <c r="L321" s="127">
        <v>9.6000000000000002E-2</v>
      </c>
      <c r="M321" s="128" t="s">
        <v>35</v>
      </c>
      <c r="N321" s="129">
        <v>0.42299999999999999</v>
      </c>
    </row>
    <row r="322" spans="1:14" s="84" customFormat="1" ht="12" x14ac:dyDescent="0.2">
      <c r="A322" s="42">
        <v>44507</v>
      </c>
      <c r="B322" s="43">
        <v>11</v>
      </c>
      <c r="C322" s="46">
        <v>2.8E-3</v>
      </c>
      <c r="D322" s="45">
        <v>7.4999999999999997E-2</v>
      </c>
      <c r="E322" s="44">
        <v>0.46</v>
      </c>
      <c r="F322" s="65">
        <v>0.23</v>
      </c>
      <c r="G322" s="41"/>
      <c r="H322" s="41"/>
      <c r="I322" s="124">
        <v>44507</v>
      </c>
      <c r="J322" s="125">
        <v>11</v>
      </c>
      <c r="K322" s="126">
        <v>2.8E-3</v>
      </c>
      <c r="L322" s="127">
        <v>7.4999999999999997E-2</v>
      </c>
      <c r="M322" s="128" t="s">
        <v>35</v>
      </c>
      <c r="N322" s="129">
        <v>0.23</v>
      </c>
    </row>
    <row r="323" spans="1:14" s="84" customFormat="1" ht="12" x14ac:dyDescent="0.2">
      <c r="A323" s="42">
        <v>44508</v>
      </c>
      <c r="B323" s="43">
        <v>28.6</v>
      </c>
      <c r="C323" s="46">
        <v>0.33700000000000002</v>
      </c>
      <c r="D323" s="45">
        <v>16.024000000000001</v>
      </c>
      <c r="E323" s="44">
        <v>1.3</v>
      </c>
      <c r="F323" s="65">
        <v>18.782</v>
      </c>
      <c r="G323" s="41"/>
      <c r="H323" s="41"/>
      <c r="I323" s="124">
        <v>44508</v>
      </c>
      <c r="J323" s="125">
        <v>28.6</v>
      </c>
      <c r="K323" s="126">
        <v>0.33700000000000002</v>
      </c>
      <c r="L323" s="127">
        <v>16.024000000000001</v>
      </c>
      <c r="M323" s="128" t="s">
        <v>42</v>
      </c>
      <c r="N323" s="129">
        <v>18.782</v>
      </c>
    </row>
    <row r="324" spans="1:14" s="84" customFormat="1" ht="12" x14ac:dyDescent="0.2">
      <c r="A324" s="42">
        <v>44509</v>
      </c>
      <c r="B324" s="43">
        <v>16.8</v>
      </c>
      <c r="C324" s="46">
        <v>0.21529999999999999</v>
      </c>
      <c r="D324" s="45">
        <v>7.0739999999999998</v>
      </c>
      <c r="E324" s="44">
        <v>0.8</v>
      </c>
      <c r="F324" s="65">
        <v>7.9039999999999999</v>
      </c>
      <c r="G324" s="41"/>
      <c r="H324" s="41"/>
      <c r="I324" s="124">
        <v>44509</v>
      </c>
      <c r="J324" s="125">
        <v>16.8</v>
      </c>
      <c r="K324" s="126">
        <v>0.21529999999999999</v>
      </c>
      <c r="L324" s="127">
        <v>7.0739999999999998</v>
      </c>
      <c r="M324" s="128" t="s">
        <v>41</v>
      </c>
      <c r="N324" s="129">
        <v>7.9039999999999999</v>
      </c>
    </row>
    <row r="325" spans="1:14" s="84" customFormat="1" ht="12" x14ac:dyDescent="0.2">
      <c r="A325" s="42">
        <v>44510</v>
      </c>
      <c r="B325" s="43">
        <v>16.399999999999999</v>
      </c>
      <c r="C325" s="46">
        <v>0.60950000000000004</v>
      </c>
      <c r="D325" s="45">
        <v>14.86</v>
      </c>
      <c r="E325" s="44">
        <v>0.69</v>
      </c>
      <c r="F325" s="65">
        <v>16.611000000000001</v>
      </c>
      <c r="G325" s="41"/>
      <c r="H325" s="41"/>
      <c r="I325" s="124">
        <v>44510</v>
      </c>
      <c r="J325" s="125">
        <v>16.399999999999999</v>
      </c>
      <c r="K325" s="126">
        <v>0.60950000000000004</v>
      </c>
      <c r="L325" s="127">
        <v>14.86</v>
      </c>
      <c r="M325" s="128" t="s">
        <v>35</v>
      </c>
      <c r="N325" s="129">
        <v>16.611000000000001</v>
      </c>
    </row>
    <row r="326" spans="1:14" s="84" customFormat="1" ht="12" x14ac:dyDescent="0.2">
      <c r="A326" s="42">
        <v>44511</v>
      </c>
      <c r="B326" s="43">
        <v>23.7</v>
      </c>
      <c r="C326" s="46">
        <v>0.52859999999999996</v>
      </c>
      <c r="D326" s="45">
        <v>85.506</v>
      </c>
      <c r="E326" s="44">
        <v>1.1399999999999999</v>
      </c>
      <c r="F326" s="65">
        <v>16.48</v>
      </c>
      <c r="G326" s="41"/>
      <c r="H326" s="41"/>
      <c r="I326" s="124">
        <v>44511</v>
      </c>
      <c r="J326" s="125">
        <v>23.7</v>
      </c>
      <c r="K326" s="126">
        <v>0.52859999999999996</v>
      </c>
      <c r="L326" s="127">
        <v>85.506</v>
      </c>
      <c r="M326" s="128" t="s">
        <v>69</v>
      </c>
      <c r="N326" s="129">
        <v>16.48</v>
      </c>
    </row>
    <row r="327" spans="1:14" s="84" customFormat="1" ht="12" x14ac:dyDescent="0.2">
      <c r="A327" s="42">
        <v>44512</v>
      </c>
      <c r="B327" s="43">
        <v>16.7</v>
      </c>
      <c r="C327" s="46">
        <v>0.26369999999999999</v>
      </c>
      <c r="D327" s="45">
        <v>62.454999999999998</v>
      </c>
      <c r="E327" s="44">
        <v>0.53</v>
      </c>
      <c r="F327" s="65">
        <v>4.6219999999999999</v>
      </c>
      <c r="G327" s="41"/>
      <c r="H327" s="41"/>
      <c r="I327" s="124">
        <v>44512</v>
      </c>
      <c r="J327" s="125">
        <v>16.7</v>
      </c>
      <c r="K327" s="126">
        <v>0.26369999999999999</v>
      </c>
      <c r="L327" s="127">
        <v>62.454999999999998</v>
      </c>
      <c r="M327" s="128" t="s">
        <v>35</v>
      </c>
      <c r="N327" s="129">
        <v>4.6219999999999999</v>
      </c>
    </row>
    <row r="328" spans="1:14" s="84" customFormat="1" ht="12" x14ac:dyDescent="0.2">
      <c r="A328" s="42">
        <v>44513</v>
      </c>
      <c r="B328" s="43">
        <v>8</v>
      </c>
      <c r="C328" s="46">
        <v>4.1999999999999997E-3</v>
      </c>
      <c r="D328" s="45">
        <v>0.252</v>
      </c>
      <c r="E328" s="44">
        <v>-0.2</v>
      </c>
      <c r="F328" s="65">
        <v>0.47099999999999997</v>
      </c>
      <c r="G328" s="41"/>
      <c r="H328" s="41"/>
      <c r="I328" s="124">
        <v>44513</v>
      </c>
      <c r="J328" s="125">
        <v>8</v>
      </c>
      <c r="K328" s="126">
        <v>4.1999999999999997E-3</v>
      </c>
      <c r="L328" s="127">
        <v>0.252</v>
      </c>
      <c r="M328" s="128" t="s">
        <v>35</v>
      </c>
      <c r="N328" s="129">
        <v>0.47099999999999997</v>
      </c>
    </row>
    <row r="329" spans="1:14" s="84" customFormat="1" ht="12" x14ac:dyDescent="0.2">
      <c r="A329" s="42">
        <v>44514</v>
      </c>
      <c r="B329" s="43">
        <v>12.1</v>
      </c>
      <c r="C329" s="46">
        <v>5.7999999999999996E-3</v>
      </c>
      <c r="D329" s="45">
        <v>0.20200000000000001</v>
      </c>
      <c r="E329" s="44">
        <v>7.0000000000000007E-2</v>
      </c>
      <c r="F329" s="65">
        <v>0.435</v>
      </c>
      <c r="G329" s="41"/>
      <c r="H329" s="41"/>
      <c r="I329" s="124">
        <v>44514</v>
      </c>
      <c r="J329" s="125">
        <v>12.1</v>
      </c>
      <c r="K329" s="126">
        <v>5.7999999999999996E-3</v>
      </c>
      <c r="L329" s="127">
        <v>0.20200000000000001</v>
      </c>
      <c r="M329" s="128" t="s">
        <v>35</v>
      </c>
      <c r="N329" s="129">
        <v>0.435</v>
      </c>
    </row>
    <row r="330" spans="1:14" s="84" customFormat="1" ht="12" x14ac:dyDescent="0.2">
      <c r="A330" s="42">
        <v>44515</v>
      </c>
      <c r="B330" s="43">
        <v>16.7</v>
      </c>
      <c r="C330" s="46">
        <v>8.8999999999999999E-3</v>
      </c>
      <c r="D330" s="45">
        <v>0.151</v>
      </c>
      <c r="E330" s="44">
        <v>0.32</v>
      </c>
      <c r="F330" s="65">
        <v>0.377</v>
      </c>
      <c r="G330" s="41"/>
      <c r="H330" s="41"/>
      <c r="I330" s="124">
        <v>44515</v>
      </c>
      <c r="J330" s="125">
        <v>16.7</v>
      </c>
      <c r="K330" s="126">
        <v>8.8999999999999999E-3</v>
      </c>
      <c r="L330" s="127">
        <v>0.151</v>
      </c>
      <c r="M330" s="128" t="s">
        <v>35</v>
      </c>
      <c r="N330" s="129">
        <v>0.377</v>
      </c>
    </row>
    <row r="331" spans="1:14" s="84" customFormat="1" ht="12" x14ac:dyDescent="0.2">
      <c r="A331" s="42">
        <v>44516</v>
      </c>
      <c r="B331" s="43">
        <v>7.2</v>
      </c>
      <c r="C331" s="46">
        <v>2.8999999999999998E-3</v>
      </c>
      <c r="D331" s="45">
        <v>0.115</v>
      </c>
      <c r="E331" s="44">
        <v>-0.2</v>
      </c>
      <c r="F331" s="65">
        <v>0.371</v>
      </c>
      <c r="G331" s="41"/>
      <c r="H331" s="41"/>
      <c r="I331" s="124">
        <v>44516</v>
      </c>
      <c r="J331" s="125">
        <v>7.2</v>
      </c>
      <c r="K331" s="126">
        <v>2.8999999999999998E-3</v>
      </c>
      <c r="L331" s="127">
        <v>0.115</v>
      </c>
      <c r="M331" s="128" t="s">
        <v>35</v>
      </c>
      <c r="N331" s="129">
        <v>0.371</v>
      </c>
    </row>
    <row r="332" spans="1:14" s="84" customFormat="1" ht="12" x14ac:dyDescent="0.2">
      <c r="A332" s="42">
        <v>44517</v>
      </c>
      <c r="B332" s="43">
        <v>12.9</v>
      </c>
      <c r="C332" s="46">
        <v>5.1000000000000004E-3</v>
      </c>
      <c r="D332" s="45">
        <v>0.17699999999999999</v>
      </c>
      <c r="E332" s="44">
        <v>0.57999999999999996</v>
      </c>
      <c r="F332" s="65">
        <v>0.59</v>
      </c>
      <c r="G332" s="41"/>
      <c r="H332" s="41"/>
      <c r="I332" s="124">
        <v>44517</v>
      </c>
      <c r="J332" s="125">
        <v>12.9</v>
      </c>
      <c r="K332" s="126">
        <v>5.1000000000000004E-3</v>
      </c>
      <c r="L332" s="127">
        <v>0.17699999999999999</v>
      </c>
      <c r="M332" s="128" t="s">
        <v>35</v>
      </c>
      <c r="N332" s="129">
        <v>0.59</v>
      </c>
    </row>
    <row r="333" spans="1:14" s="84" customFormat="1" ht="12" x14ac:dyDescent="0.2">
      <c r="A333" s="42">
        <v>44518</v>
      </c>
      <c r="B333" s="43">
        <v>20.6</v>
      </c>
      <c r="C333" s="46">
        <v>5.4999999999999997E-3</v>
      </c>
      <c r="D333" s="45">
        <v>0.14899999999999999</v>
      </c>
      <c r="E333" s="44">
        <v>0.74</v>
      </c>
      <c r="F333" s="65">
        <v>0.73299999999999998</v>
      </c>
      <c r="G333" s="41"/>
      <c r="H333" s="41"/>
      <c r="I333" s="124">
        <v>44518</v>
      </c>
      <c r="J333" s="125">
        <v>20.6</v>
      </c>
      <c r="K333" s="126">
        <v>5.4999999999999997E-3</v>
      </c>
      <c r="L333" s="127">
        <v>0.14899999999999999</v>
      </c>
      <c r="M333" s="128" t="s">
        <v>35</v>
      </c>
      <c r="N333" s="129">
        <v>0.73299999999999998</v>
      </c>
    </row>
    <row r="334" spans="1:14" s="84" customFormat="1" ht="12" x14ac:dyDescent="0.2">
      <c r="A334" s="42">
        <v>44519</v>
      </c>
      <c r="B334" s="43">
        <v>10.9</v>
      </c>
      <c r="C334" s="46">
        <v>5.3E-3</v>
      </c>
      <c r="D334" s="45">
        <v>0.11799999999999999</v>
      </c>
      <c r="E334" s="44">
        <v>0.18</v>
      </c>
      <c r="F334" s="65">
        <v>0.29099999999999998</v>
      </c>
      <c r="G334" s="41"/>
      <c r="H334" s="41"/>
      <c r="I334" s="124">
        <v>44519</v>
      </c>
      <c r="J334" s="125">
        <v>10.9</v>
      </c>
      <c r="K334" s="126">
        <v>5.3E-3</v>
      </c>
      <c r="L334" s="127">
        <v>0.11799999999999999</v>
      </c>
      <c r="M334" s="128" t="s">
        <v>35</v>
      </c>
      <c r="N334" s="129">
        <v>0.29099999999999998</v>
      </c>
    </row>
    <row r="335" spans="1:14" s="84" customFormat="1" ht="12" x14ac:dyDescent="0.2">
      <c r="A335" s="42">
        <v>44520</v>
      </c>
      <c r="B335" s="43">
        <v>17</v>
      </c>
      <c r="C335" s="46">
        <v>0.1449</v>
      </c>
      <c r="D335" s="45">
        <v>8.7490000000000006</v>
      </c>
      <c r="E335" s="44">
        <v>2.11</v>
      </c>
      <c r="F335" s="65">
        <v>22.145</v>
      </c>
      <c r="G335" s="41"/>
      <c r="H335" s="41"/>
      <c r="I335" s="124">
        <v>44520</v>
      </c>
      <c r="J335" s="125">
        <v>17</v>
      </c>
      <c r="K335" s="126">
        <v>0.1449</v>
      </c>
      <c r="L335" s="127">
        <v>8.7490000000000006</v>
      </c>
      <c r="M335" s="128" t="s">
        <v>42</v>
      </c>
      <c r="N335" s="129">
        <v>22.145</v>
      </c>
    </row>
    <row r="336" spans="1:14" s="84" customFormat="1" ht="12" x14ac:dyDescent="0.2">
      <c r="A336" s="42">
        <v>44521</v>
      </c>
      <c r="B336" s="43">
        <v>10.199999999999999</v>
      </c>
      <c r="C336" s="46">
        <v>0.25430000000000003</v>
      </c>
      <c r="D336" s="45">
        <v>32.978999999999999</v>
      </c>
      <c r="E336" s="44">
        <v>-0.02</v>
      </c>
      <c r="F336" s="65">
        <v>23.257999999999999</v>
      </c>
      <c r="G336" s="41"/>
      <c r="H336" s="41"/>
      <c r="I336" s="124">
        <v>44521</v>
      </c>
      <c r="J336" s="125">
        <v>10.199999999999999</v>
      </c>
      <c r="K336" s="126">
        <v>0.25430000000000003</v>
      </c>
      <c r="L336" s="127">
        <v>32.978999999999999</v>
      </c>
      <c r="M336" s="128" t="s">
        <v>35</v>
      </c>
      <c r="N336" s="129">
        <v>23.257999999999999</v>
      </c>
    </row>
    <row r="337" spans="1:14" s="84" customFormat="1" ht="12" x14ac:dyDescent="0.2">
      <c r="A337" s="42">
        <v>44522</v>
      </c>
      <c r="B337" s="43">
        <v>17.3</v>
      </c>
      <c r="C337" s="46">
        <v>0.29780000000000001</v>
      </c>
      <c r="D337" s="45">
        <v>22.931999999999999</v>
      </c>
      <c r="E337" s="44">
        <v>0.6</v>
      </c>
      <c r="F337" s="65">
        <v>32.329000000000001</v>
      </c>
      <c r="G337" s="41"/>
      <c r="H337" s="41"/>
      <c r="I337" s="124">
        <v>44522</v>
      </c>
      <c r="J337" s="125">
        <v>17.3</v>
      </c>
      <c r="K337" s="126">
        <v>0.29780000000000001</v>
      </c>
      <c r="L337" s="127">
        <v>22.931999999999999</v>
      </c>
      <c r="M337" s="128" t="s">
        <v>35</v>
      </c>
      <c r="N337" s="129">
        <v>32.329000000000001</v>
      </c>
    </row>
    <row r="338" spans="1:14" s="84" customFormat="1" ht="12" x14ac:dyDescent="0.2">
      <c r="A338" s="42">
        <v>44523</v>
      </c>
      <c r="B338" s="43">
        <v>19.7</v>
      </c>
      <c r="C338" s="46">
        <v>0.60219999999999996</v>
      </c>
      <c r="D338" s="45">
        <v>30.989000000000001</v>
      </c>
      <c r="E338" s="44">
        <v>1</v>
      </c>
      <c r="F338" s="65">
        <v>63.14</v>
      </c>
      <c r="G338" s="41"/>
      <c r="H338" s="41"/>
      <c r="I338" s="124">
        <v>44523</v>
      </c>
      <c r="J338" s="125">
        <v>19.7</v>
      </c>
      <c r="K338" s="126">
        <v>0.60219999999999996</v>
      </c>
      <c r="L338" s="127">
        <v>30.989000000000001</v>
      </c>
      <c r="M338" s="128" t="s">
        <v>69</v>
      </c>
      <c r="N338" s="129">
        <v>63.14</v>
      </c>
    </row>
    <row r="339" spans="1:14" s="84" customFormat="1" ht="12" x14ac:dyDescent="0.2">
      <c r="A339" s="42">
        <v>44524</v>
      </c>
      <c r="B339" s="43">
        <v>15.7</v>
      </c>
      <c r="C339" s="46">
        <v>9.9099999999999994E-2</v>
      </c>
      <c r="D339" s="45">
        <v>3.9020000000000001</v>
      </c>
      <c r="E339" s="44">
        <v>-0.06</v>
      </c>
      <c r="F339" s="65">
        <v>7.7789999999999999</v>
      </c>
      <c r="G339" s="41"/>
      <c r="H339" s="41"/>
      <c r="I339" s="124">
        <v>44524</v>
      </c>
      <c r="J339" s="125">
        <v>15.7</v>
      </c>
      <c r="K339" s="126">
        <v>9.9099999999999994E-2</v>
      </c>
      <c r="L339" s="127">
        <v>3.9020000000000001</v>
      </c>
      <c r="M339" s="128" t="s">
        <v>35</v>
      </c>
      <c r="N339" s="129">
        <v>7.7789999999999999</v>
      </c>
    </row>
    <row r="340" spans="1:14" s="84" customFormat="1" ht="12" x14ac:dyDescent="0.2">
      <c r="A340" s="42">
        <v>44525</v>
      </c>
      <c r="B340" s="43">
        <v>26.5</v>
      </c>
      <c r="C340" s="46">
        <v>0.15759999999999999</v>
      </c>
      <c r="D340" s="45">
        <v>4.016</v>
      </c>
      <c r="E340" s="44">
        <v>0.46</v>
      </c>
      <c r="F340" s="65">
        <v>7.67</v>
      </c>
      <c r="G340" s="41"/>
      <c r="H340" s="41"/>
      <c r="I340" s="124">
        <v>44525</v>
      </c>
      <c r="J340" s="125">
        <v>26.5</v>
      </c>
      <c r="K340" s="126">
        <v>0.15759999999999999</v>
      </c>
      <c r="L340" s="127">
        <v>4.016</v>
      </c>
      <c r="M340" s="128" t="s">
        <v>35</v>
      </c>
      <c r="N340" s="129">
        <v>7.67</v>
      </c>
    </row>
    <row r="341" spans="1:14" s="84" customFormat="1" ht="12" x14ac:dyDescent="0.2">
      <c r="A341" s="42">
        <v>44526</v>
      </c>
      <c r="B341" s="43">
        <v>10.8</v>
      </c>
      <c r="C341" s="46">
        <v>3.8E-3</v>
      </c>
      <c r="D341" s="45">
        <v>8.3000000000000004E-2</v>
      </c>
      <c r="E341" s="44">
        <v>-0.17</v>
      </c>
      <c r="F341" s="65">
        <v>0.253</v>
      </c>
      <c r="G341" s="41"/>
      <c r="H341" s="41"/>
      <c r="I341" s="124">
        <v>44526</v>
      </c>
      <c r="J341" s="125">
        <v>10.8</v>
      </c>
      <c r="K341" s="126">
        <v>3.8E-3</v>
      </c>
      <c r="L341" s="127">
        <v>8.3000000000000004E-2</v>
      </c>
      <c r="M341" s="128" t="s">
        <v>35</v>
      </c>
      <c r="N341" s="129">
        <v>0.253</v>
      </c>
    </row>
    <row r="342" spans="1:14" s="84" customFormat="1" ht="12" x14ac:dyDescent="0.2">
      <c r="A342" s="42">
        <v>44527</v>
      </c>
      <c r="B342" s="43">
        <v>9</v>
      </c>
      <c r="C342" s="46">
        <v>6.1600000000000002E-2</v>
      </c>
      <c r="D342" s="45">
        <v>3.012</v>
      </c>
      <c r="E342" s="44">
        <v>-0.2</v>
      </c>
      <c r="F342" s="65">
        <v>2.1059999999999999</v>
      </c>
      <c r="G342" s="41"/>
      <c r="H342" s="41"/>
      <c r="I342" s="124">
        <v>44527</v>
      </c>
      <c r="J342" s="125">
        <v>9</v>
      </c>
      <c r="K342" s="126">
        <v>6.1600000000000002E-2</v>
      </c>
      <c r="L342" s="127">
        <v>3.012</v>
      </c>
      <c r="M342" s="128" t="s">
        <v>35</v>
      </c>
      <c r="N342" s="129">
        <v>2.1059999999999999</v>
      </c>
    </row>
    <row r="343" spans="1:14" s="84" customFormat="1" ht="12" x14ac:dyDescent="0.2">
      <c r="A343" s="42">
        <v>44528</v>
      </c>
      <c r="B343" s="43">
        <v>12.5</v>
      </c>
      <c r="C343" s="46">
        <v>1.1361000000000001</v>
      </c>
      <c r="D343" s="45">
        <v>127.1</v>
      </c>
      <c r="E343" s="44">
        <v>-0.41</v>
      </c>
      <c r="F343" s="65">
        <v>14.13</v>
      </c>
      <c r="G343" s="41"/>
      <c r="H343" s="41"/>
      <c r="I343" s="124">
        <v>44528</v>
      </c>
      <c r="J343" s="125">
        <v>12.5</v>
      </c>
      <c r="K343" s="126">
        <v>1.1361000000000001</v>
      </c>
      <c r="L343" s="127">
        <v>127.1</v>
      </c>
      <c r="M343" s="128" t="s">
        <v>35</v>
      </c>
      <c r="N343" s="129">
        <v>14.13</v>
      </c>
    </row>
    <row r="344" spans="1:14" s="84" customFormat="1" ht="12" x14ac:dyDescent="0.2">
      <c r="A344" s="42">
        <v>44529</v>
      </c>
      <c r="B344" s="43">
        <v>12.7</v>
      </c>
      <c r="C344" s="46">
        <v>3.5999999999999999E-3</v>
      </c>
      <c r="D344" s="45">
        <v>0.13100000000000001</v>
      </c>
      <c r="E344" s="44">
        <v>0.61</v>
      </c>
      <c r="F344" s="65">
        <v>0.47699999999999998</v>
      </c>
      <c r="G344" s="41"/>
      <c r="H344" s="41"/>
      <c r="I344" s="124">
        <v>44529</v>
      </c>
      <c r="J344" s="125">
        <v>12.7</v>
      </c>
      <c r="K344" s="126">
        <v>3.5999999999999999E-3</v>
      </c>
      <c r="L344" s="127">
        <v>0.13100000000000001</v>
      </c>
      <c r="M344" s="128" t="s">
        <v>35</v>
      </c>
      <c r="N344" s="129">
        <v>0.47699999999999998</v>
      </c>
    </row>
    <row r="345" spans="1:14" s="84" customFormat="1" ht="12" x14ac:dyDescent="0.2">
      <c r="A345" s="42">
        <v>44530</v>
      </c>
      <c r="B345" s="43">
        <v>3.8</v>
      </c>
      <c r="C345" s="46">
        <v>2.3999999999999998E-3</v>
      </c>
      <c r="D345" s="45">
        <v>7.3999999999999996E-2</v>
      </c>
      <c r="E345" s="44">
        <v>-0.34</v>
      </c>
      <c r="F345" s="65">
        <v>0.183</v>
      </c>
      <c r="G345" s="41"/>
      <c r="H345" s="41"/>
      <c r="I345" s="124">
        <v>44530</v>
      </c>
      <c r="J345" s="125">
        <v>3.8</v>
      </c>
      <c r="K345" s="126">
        <v>2.3999999999999998E-3</v>
      </c>
      <c r="L345" s="127">
        <v>7.3999999999999996E-2</v>
      </c>
      <c r="M345" s="128" t="s">
        <v>35</v>
      </c>
      <c r="N345" s="129">
        <v>0.183</v>
      </c>
    </row>
    <row r="346" spans="1:14" s="84" customFormat="1" ht="12" x14ac:dyDescent="0.2">
      <c r="A346" s="42">
        <v>44531</v>
      </c>
      <c r="B346" s="43">
        <v>3.5</v>
      </c>
      <c r="C346" s="46">
        <v>1E-3</v>
      </c>
      <c r="D346" s="45">
        <v>3.5999999999999997E-2</v>
      </c>
      <c r="E346" s="44">
        <v>-0.06</v>
      </c>
      <c r="F346" s="65">
        <v>0.13500000000000001</v>
      </c>
      <c r="G346" s="41"/>
      <c r="H346" s="41"/>
      <c r="I346" s="124">
        <v>44531</v>
      </c>
      <c r="J346" s="125" t="s">
        <v>85</v>
      </c>
      <c r="K346" s="126">
        <v>1E-3</v>
      </c>
      <c r="L346" s="127">
        <v>3.5999999999999997E-2</v>
      </c>
      <c r="M346" s="128" t="s">
        <v>35</v>
      </c>
      <c r="N346" s="129">
        <v>0.13500000000000001</v>
      </c>
    </row>
    <row r="347" spans="1:14" s="84" customFormat="1" ht="12" x14ac:dyDescent="0.2">
      <c r="A347" s="42">
        <v>44532</v>
      </c>
      <c r="B347" s="43">
        <v>9</v>
      </c>
      <c r="C347" s="46">
        <v>1.8E-3</v>
      </c>
      <c r="D347" s="45">
        <v>0.13600000000000001</v>
      </c>
      <c r="E347" s="44">
        <v>-0.22</v>
      </c>
      <c r="F347" s="65">
        <v>0.29199999999999998</v>
      </c>
      <c r="G347" s="41"/>
      <c r="H347" s="41"/>
      <c r="I347" s="124">
        <v>44532</v>
      </c>
      <c r="J347" s="125">
        <v>9</v>
      </c>
      <c r="K347" s="126">
        <v>1.8E-3</v>
      </c>
      <c r="L347" s="127">
        <v>0.13600000000000001</v>
      </c>
      <c r="M347" s="128" t="s">
        <v>35</v>
      </c>
      <c r="N347" s="129">
        <v>0.29199999999999998</v>
      </c>
    </row>
    <row r="348" spans="1:14" s="84" customFormat="1" ht="12" x14ac:dyDescent="0.2">
      <c r="A348" s="42">
        <v>44533</v>
      </c>
      <c r="B348" s="43">
        <v>9</v>
      </c>
      <c r="C348" s="46">
        <v>6.8900000000000003E-2</v>
      </c>
      <c r="D348" s="45">
        <v>1.425</v>
      </c>
      <c r="E348" s="44">
        <v>-7.0000000000000007E-2</v>
      </c>
      <c r="F348" s="65">
        <v>2.1539999999999999</v>
      </c>
      <c r="G348" s="41"/>
      <c r="H348" s="41"/>
      <c r="I348" s="124">
        <v>44533</v>
      </c>
      <c r="J348" s="125">
        <v>9</v>
      </c>
      <c r="K348" s="126">
        <v>6.8900000000000003E-2</v>
      </c>
      <c r="L348" s="127">
        <v>1.425</v>
      </c>
      <c r="M348" s="128" t="s">
        <v>35</v>
      </c>
      <c r="N348" s="129">
        <v>2.1539999999999999</v>
      </c>
    </row>
    <row r="349" spans="1:14" s="84" customFormat="1" ht="12" x14ac:dyDescent="0.2">
      <c r="A349" s="42">
        <v>44534</v>
      </c>
      <c r="B349" s="43">
        <v>5</v>
      </c>
      <c r="C349" s="46">
        <v>2.0999999999999999E-3</v>
      </c>
      <c r="D349" s="45">
        <v>5.6000000000000001E-2</v>
      </c>
      <c r="E349" s="44">
        <v>-0.04</v>
      </c>
      <c r="F349" s="65">
        <v>0.19900000000000001</v>
      </c>
      <c r="G349" s="41"/>
      <c r="H349" s="41"/>
      <c r="I349" s="124">
        <v>44534</v>
      </c>
      <c r="J349" s="125">
        <v>5</v>
      </c>
      <c r="K349" s="126">
        <v>2.0999999999999999E-3</v>
      </c>
      <c r="L349" s="127">
        <v>5.6000000000000001E-2</v>
      </c>
      <c r="M349" s="128" t="s">
        <v>35</v>
      </c>
      <c r="N349" s="129">
        <v>0.19900000000000001</v>
      </c>
    </row>
    <row r="350" spans="1:14" s="84" customFormat="1" ht="12" x14ac:dyDescent="0.2">
      <c r="A350" s="42">
        <v>44535</v>
      </c>
      <c r="B350" s="43">
        <v>5.8</v>
      </c>
      <c r="C350" s="46">
        <v>2.1100000000000001E-2</v>
      </c>
      <c r="D350" s="45">
        <v>0.49199999999999999</v>
      </c>
      <c r="E350" s="44">
        <v>-0.38</v>
      </c>
      <c r="F350" s="65">
        <v>2.3079999999999998</v>
      </c>
      <c r="G350" s="41"/>
      <c r="H350" s="41"/>
      <c r="I350" s="124">
        <v>44535</v>
      </c>
      <c r="J350" s="125">
        <v>5.8</v>
      </c>
      <c r="K350" s="126">
        <v>2.1100000000000001E-2</v>
      </c>
      <c r="L350" s="127">
        <v>0.49199999999999999</v>
      </c>
      <c r="M350" s="128" t="s">
        <v>35</v>
      </c>
      <c r="N350" s="129">
        <v>2.3079999999999998</v>
      </c>
    </row>
    <row r="351" spans="1:14" s="84" customFormat="1" ht="12" x14ac:dyDescent="0.2">
      <c r="A351" s="42">
        <v>44536</v>
      </c>
      <c r="B351" s="43">
        <v>7.9</v>
      </c>
      <c r="C351" s="46">
        <v>9.8799999999999999E-2</v>
      </c>
      <c r="D351" s="45">
        <v>1.7529999999999999</v>
      </c>
      <c r="E351" s="44">
        <v>-0.08</v>
      </c>
      <c r="F351" s="65">
        <v>7.4409999999999998</v>
      </c>
      <c r="G351" s="41"/>
      <c r="H351" s="41"/>
      <c r="I351" s="124">
        <v>44536</v>
      </c>
      <c r="J351" s="125">
        <v>7.9</v>
      </c>
      <c r="K351" s="126">
        <v>9.8799999999999999E-2</v>
      </c>
      <c r="L351" s="127">
        <v>1.7529999999999999</v>
      </c>
      <c r="M351" s="128" t="s">
        <v>35</v>
      </c>
      <c r="N351" s="129">
        <v>7.4409999999999998</v>
      </c>
    </row>
    <row r="352" spans="1:14" s="84" customFormat="1" ht="12" x14ac:dyDescent="0.2">
      <c r="A352" s="42">
        <v>44537</v>
      </c>
      <c r="B352" s="43">
        <v>8.1</v>
      </c>
      <c r="C352" s="46">
        <v>2.4199999999999999E-2</v>
      </c>
      <c r="D352" s="45">
        <v>0.61699999999999999</v>
      </c>
      <c r="E352" s="44">
        <v>0.5</v>
      </c>
      <c r="F352" s="65">
        <v>0.56399999999999995</v>
      </c>
      <c r="G352" s="41"/>
      <c r="H352" s="41"/>
      <c r="I352" s="124">
        <v>44537</v>
      </c>
      <c r="J352" s="125">
        <v>8.1</v>
      </c>
      <c r="K352" s="126">
        <v>2.4199999999999999E-2</v>
      </c>
      <c r="L352" s="127">
        <v>0.61699999999999999</v>
      </c>
      <c r="M352" s="128" t="s">
        <v>35</v>
      </c>
      <c r="N352" s="129">
        <v>0.56399999999999995</v>
      </c>
    </row>
    <row r="353" spans="1:14" s="84" customFormat="1" ht="12" x14ac:dyDescent="0.2">
      <c r="A353" s="42">
        <v>44538</v>
      </c>
      <c r="B353" s="43">
        <v>6.6</v>
      </c>
      <c r="C353" s="46">
        <v>3.2000000000000002E-3</v>
      </c>
      <c r="D353" s="45">
        <v>0.09</v>
      </c>
      <c r="E353" s="44">
        <v>0.18</v>
      </c>
      <c r="F353" s="65">
        <v>0.14499999999999999</v>
      </c>
      <c r="G353" s="41"/>
      <c r="H353" s="41"/>
      <c r="I353" s="124">
        <v>44538</v>
      </c>
      <c r="J353" s="125">
        <v>6.6</v>
      </c>
      <c r="K353" s="126">
        <v>3.2000000000000002E-3</v>
      </c>
      <c r="L353" s="127">
        <v>0.09</v>
      </c>
      <c r="M353" s="128" t="s">
        <v>35</v>
      </c>
      <c r="N353" s="129">
        <v>0.14499999999999999</v>
      </c>
    </row>
    <row r="354" spans="1:14" s="84" customFormat="1" ht="12" x14ac:dyDescent="0.2">
      <c r="A354" s="42">
        <v>44539</v>
      </c>
      <c r="B354" s="43">
        <v>6.5</v>
      </c>
      <c r="C354" s="46">
        <v>3.3999999999999998E-3</v>
      </c>
      <c r="D354" s="45">
        <v>6.9000000000000006E-2</v>
      </c>
      <c r="E354" s="44">
        <v>-0.24</v>
      </c>
      <c r="F354" s="65">
        <v>0.16300000000000001</v>
      </c>
      <c r="G354" s="41"/>
      <c r="H354" s="41"/>
      <c r="I354" s="124">
        <v>44539</v>
      </c>
      <c r="J354" s="125">
        <v>6.5</v>
      </c>
      <c r="K354" s="126">
        <v>3.3999999999999998E-3</v>
      </c>
      <c r="L354" s="127">
        <v>6.9000000000000006E-2</v>
      </c>
      <c r="M354" s="128" t="s">
        <v>35</v>
      </c>
      <c r="N354" s="129">
        <v>0.16300000000000001</v>
      </c>
    </row>
    <row r="355" spans="1:14" s="84" customFormat="1" ht="12" x14ac:dyDescent="0.2">
      <c r="A355" s="42">
        <v>44540</v>
      </c>
      <c r="B355" s="43">
        <v>7.7</v>
      </c>
      <c r="C355" s="46">
        <v>8.6E-3</v>
      </c>
      <c r="D355" s="45">
        <v>0.17</v>
      </c>
      <c r="E355" s="44">
        <v>0.27</v>
      </c>
      <c r="F355" s="65">
        <v>0.33500000000000002</v>
      </c>
      <c r="G355" s="41"/>
      <c r="H355" s="41"/>
      <c r="I355" s="124">
        <v>44540</v>
      </c>
      <c r="J355" s="125">
        <v>7.7</v>
      </c>
      <c r="K355" s="126">
        <v>8.6E-3</v>
      </c>
      <c r="L355" s="127">
        <v>0.17</v>
      </c>
      <c r="M355" s="128" t="s">
        <v>35</v>
      </c>
      <c r="N355" s="129">
        <v>0.33500000000000002</v>
      </c>
    </row>
    <row r="356" spans="1:14" s="84" customFormat="1" ht="12" x14ac:dyDescent="0.2">
      <c r="A356" s="42">
        <v>44541</v>
      </c>
      <c r="B356" s="43">
        <v>19.8</v>
      </c>
      <c r="C356" s="46">
        <v>4.3E-3</v>
      </c>
      <c r="D356" s="45">
        <v>0.14099999999999999</v>
      </c>
      <c r="E356" s="44">
        <v>0.47</v>
      </c>
      <c r="F356" s="65">
        <v>0.38</v>
      </c>
      <c r="G356" s="41"/>
      <c r="H356" s="41"/>
      <c r="I356" s="124">
        <v>44541</v>
      </c>
      <c r="J356" s="125">
        <v>19.8</v>
      </c>
      <c r="K356" s="126">
        <v>4.3E-3</v>
      </c>
      <c r="L356" s="127">
        <v>0.14099999999999999</v>
      </c>
      <c r="M356" s="128" t="s">
        <v>35</v>
      </c>
      <c r="N356" s="129">
        <v>0.38</v>
      </c>
    </row>
    <row r="357" spans="1:14" s="84" customFormat="1" ht="12" x14ac:dyDescent="0.2">
      <c r="A357" s="42">
        <v>44542</v>
      </c>
      <c r="B357" s="43">
        <v>4</v>
      </c>
      <c r="C357" s="46">
        <v>1.2999999999999999E-3</v>
      </c>
      <c r="D357" s="45">
        <v>6.6000000000000003E-2</v>
      </c>
      <c r="E357" s="44">
        <v>0.03</v>
      </c>
      <c r="F357" s="65">
        <v>0.104</v>
      </c>
      <c r="G357" s="41"/>
      <c r="H357" s="41"/>
      <c r="I357" s="124">
        <v>44542</v>
      </c>
      <c r="J357" s="125">
        <v>4</v>
      </c>
      <c r="K357" s="126">
        <v>1.2999999999999999E-3</v>
      </c>
      <c r="L357" s="127">
        <v>6.6000000000000003E-2</v>
      </c>
      <c r="M357" s="128" t="s">
        <v>35</v>
      </c>
      <c r="N357" s="129">
        <v>0.104</v>
      </c>
    </row>
    <row r="358" spans="1:14" s="84" customFormat="1" ht="12" x14ac:dyDescent="0.2">
      <c r="A358" s="42">
        <v>44543</v>
      </c>
      <c r="B358" s="43">
        <v>4.8</v>
      </c>
      <c r="C358" s="46">
        <v>8.6E-3</v>
      </c>
      <c r="D358" s="45">
        <v>0.24299999999999999</v>
      </c>
      <c r="E358" s="44">
        <v>0.06</v>
      </c>
      <c r="F358" s="65">
        <v>0.749</v>
      </c>
      <c r="G358" s="41"/>
      <c r="H358" s="41"/>
      <c r="I358" s="124">
        <v>44543</v>
      </c>
      <c r="J358" s="125">
        <v>4.8</v>
      </c>
      <c r="K358" s="126">
        <v>8.6E-3</v>
      </c>
      <c r="L358" s="127">
        <v>0.24299999999999999</v>
      </c>
      <c r="M358" s="128" t="s">
        <v>35</v>
      </c>
      <c r="N358" s="129">
        <v>0.749</v>
      </c>
    </row>
    <row r="359" spans="1:14" s="84" customFormat="1" ht="12" x14ac:dyDescent="0.2">
      <c r="A359" s="42">
        <v>44544</v>
      </c>
      <c r="B359" s="43">
        <v>9.1999999999999993</v>
      </c>
      <c r="C359" s="46">
        <v>4.0000000000000001E-3</v>
      </c>
      <c r="D359" s="45">
        <v>0.104</v>
      </c>
      <c r="E359" s="44">
        <v>1.92</v>
      </c>
      <c r="F359" s="65">
        <v>0.21</v>
      </c>
      <c r="G359" s="41"/>
      <c r="H359" s="41"/>
      <c r="I359" s="124">
        <v>44544</v>
      </c>
      <c r="J359" s="125">
        <v>9.1999999999999993</v>
      </c>
      <c r="K359" s="126">
        <v>4.0000000000000001E-3</v>
      </c>
      <c r="L359" s="127">
        <v>0.104</v>
      </c>
      <c r="M359" s="128" t="s">
        <v>42</v>
      </c>
      <c r="N359" s="129">
        <v>0.21</v>
      </c>
    </row>
    <row r="360" spans="1:14" s="84" customFormat="1" ht="12" x14ac:dyDescent="0.2">
      <c r="A360" s="42">
        <v>44545</v>
      </c>
      <c r="B360" s="43">
        <v>8.5</v>
      </c>
      <c r="C360" s="46">
        <v>4.4000000000000003E-3</v>
      </c>
      <c r="D360" s="45">
        <v>9.5000000000000001E-2</v>
      </c>
      <c r="E360" s="44">
        <v>0.38</v>
      </c>
      <c r="F360" s="65">
        <v>0.26200000000000001</v>
      </c>
      <c r="G360" s="41"/>
      <c r="H360" s="41"/>
      <c r="I360" s="124">
        <v>44545</v>
      </c>
      <c r="J360" s="125">
        <v>8.5</v>
      </c>
      <c r="K360" s="126">
        <v>4.4000000000000003E-3</v>
      </c>
      <c r="L360" s="127">
        <v>9.5000000000000001E-2</v>
      </c>
      <c r="M360" s="128" t="s">
        <v>35</v>
      </c>
      <c r="N360" s="129">
        <v>0.26200000000000001</v>
      </c>
    </row>
    <row r="361" spans="1:14" s="84" customFormat="1" ht="12" x14ac:dyDescent="0.2">
      <c r="A361" s="42">
        <v>44546</v>
      </c>
      <c r="B361" s="43">
        <v>31.1</v>
      </c>
      <c r="C361" s="46">
        <v>0.13850000000000001</v>
      </c>
      <c r="D361" s="45">
        <v>1.609</v>
      </c>
      <c r="E361" s="44">
        <v>2.16</v>
      </c>
      <c r="F361" s="65">
        <v>3.7839999999999998</v>
      </c>
      <c r="G361" s="41"/>
      <c r="H361" s="41"/>
      <c r="I361" s="124">
        <v>44546</v>
      </c>
      <c r="J361" s="125">
        <v>31.1</v>
      </c>
      <c r="K361" s="126">
        <v>0.13850000000000001</v>
      </c>
      <c r="L361" s="127">
        <v>1.609</v>
      </c>
      <c r="M361" s="128" t="s">
        <v>41</v>
      </c>
      <c r="N361" s="129">
        <v>3.7839999999999998</v>
      </c>
    </row>
    <row r="362" spans="1:14" s="84" customFormat="1" ht="12" x14ac:dyDescent="0.2">
      <c r="A362" s="42">
        <v>44547</v>
      </c>
      <c r="B362" s="43">
        <v>19.899999999999999</v>
      </c>
      <c r="C362" s="46">
        <v>5.11E-2</v>
      </c>
      <c r="D362" s="45">
        <v>0.91300000000000003</v>
      </c>
      <c r="E362" s="44">
        <v>0.59</v>
      </c>
      <c r="F362" s="65">
        <v>1.4370000000000001</v>
      </c>
      <c r="G362" s="41"/>
      <c r="H362" s="41"/>
      <c r="I362" s="124">
        <v>44547</v>
      </c>
      <c r="J362" s="125">
        <v>19.899999999999999</v>
      </c>
      <c r="K362" s="126">
        <v>5.11E-2</v>
      </c>
      <c r="L362" s="127">
        <v>0.91300000000000003</v>
      </c>
      <c r="M362" s="128" t="s">
        <v>35</v>
      </c>
      <c r="N362" s="129">
        <v>1.4370000000000001</v>
      </c>
    </row>
    <row r="363" spans="1:14" s="84" customFormat="1" ht="12" x14ac:dyDescent="0.2">
      <c r="A363" s="42">
        <v>44548</v>
      </c>
      <c r="B363" s="43">
        <v>14.3</v>
      </c>
      <c r="C363" s="46">
        <v>1.26E-2</v>
      </c>
      <c r="D363" s="45">
        <v>0.25</v>
      </c>
      <c r="E363" s="44">
        <v>-0.24</v>
      </c>
      <c r="F363" s="65">
        <v>0.36399999999999999</v>
      </c>
      <c r="G363" s="41"/>
      <c r="H363" s="41"/>
      <c r="I363" s="124">
        <v>44548</v>
      </c>
      <c r="J363" s="125">
        <v>14.3</v>
      </c>
      <c r="K363" s="126">
        <v>1.26E-2</v>
      </c>
      <c r="L363" s="127">
        <v>0.25</v>
      </c>
      <c r="M363" s="128" t="s">
        <v>35</v>
      </c>
      <c r="N363" s="129">
        <v>0.36399999999999999</v>
      </c>
    </row>
    <row r="364" spans="1:14" s="84" customFormat="1" ht="12" x14ac:dyDescent="0.2">
      <c r="A364" s="42">
        <v>44549</v>
      </c>
      <c r="B364" s="43">
        <v>8.5</v>
      </c>
      <c r="C364" s="46">
        <v>2.8999999999999998E-3</v>
      </c>
      <c r="D364" s="45">
        <v>0.11600000000000001</v>
      </c>
      <c r="E364" s="44">
        <v>-0.02</v>
      </c>
      <c r="F364" s="65">
        <v>0.28000000000000003</v>
      </c>
      <c r="G364" s="41"/>
      <c r="H364" s="41"/>
      <c r="I364" s="124">
        <v>44549</v>
      </c>
      <c r="J364" s="125">
        <v>8.5</v>
      </c>
      <c r="K364" s="126">
        <v>2.8999999999999998E-3</v>
      </c>
      <c r="L364" s="127">
        <v>0.11600000000000001</v>
      </c>
      <c r="M364" s="128" t="s">
        <v>35</v>
      </c>
      <c r="N364" s="129">
        <v>0.28000000000000003</v>
      </c>
    </row>
    <row r="365" spans="1:14" s="84" customFormat="1" ht="12" x14ac:dyDescent="0.2">
      <c r="A365" s="42">
        <v>44550</v>
      </c>
      <c r="B365" s="43">
        <v>19.2</v>
      </c>
      <c r="C365" s="46">
        <v>0.36680000000000001</v>
      </c>
      <c r="D365" s="45">
        <v>4.9189999999999996</v>
      </c>
      <c r="E365" s="44">
        <v>0.42</v>
      </c>
      <c r="F365" s="65">
        <v>17.603999999999999</v>
      </c>
      <c r="G365" s="41"/>
      <c r="H365" s="41"/>
      <c r="I365" s="124">
        <v>44550</v>
      </c>
      <c r="J365" s="125">
        <v>19.2</v>
      </c>
      <c r="K365" s="126">
        <v>0.36680000000000001</v>
      </c>
      <c r="L365" s="127">
        <v>4.9189999999999996</v>
      </c>
      <c r="M365" s="128" t="s">
        <v>35</v>
      </c>
      <c r="N365" s="129">
        <v>17.603999999999999</v>
      </c>
    </row>
    <row r="366" spans="1:14" s="84" customFormat="1" ht="12" x14ac:dyDescent="0.2">
      <c r="A366" s="42">
        <v>44551</v>
      </c>
      <c r="B366" s="43">
        <v>18</v>
      </c>
      <c r="C366" s="46">
        <v>0.71830000000000005</v>
      </c>
      <c r="D366" s="45">
        <v>16.635000000000002</v>
      </c>
      <c r="E366" s="44">
        <v>1.37</v>
      </c>
      <c r="F366" s="65">
        <v>34.075000000000003</v>
      </c>
      <c r="G366" s="41"/>
      <c r="H366" s="41"/>
      <c r="I366" s="124">
        <v>44551</v>
      </c>
      <c r="J366" s="125">
        <v>18</v>
      </c>
      <c r="K366" s="126">
        <v>0.71830000000000005</v>
      </c>
      <c r="L366" s="127">
        <v>16.635000000000002</v>
      </c>
      <c r="M366" s="128" t="s">
        <v>68</v>
      </c>
      <c r="N366" s="129">
        <v>34.075000000000003</v>
      </c>
    </row>
    <row r="367" spans="1:14" s="84" customFormat="1" ht="12" x14ac:dyDescent="0.2">
      <c r="A367" s="42">
        <v>44552</v>
      </c>
      <c r="B367" s="43">
        <v>17.8</v>
      </c>
      <c r="C367" s="46">
        <v>0.82750000000000001</v>
      </c>
      <c r="D367" s="45">
        <v>14.08</v>
      </c>
      <c r="E367" s="44">
        <v>1.6</v>
      </c>
      <c r="F367" s="65">
        <v>37.091000000000001</v>
      </c>
      <c r="G367" s="41"/>
      <c r="H367" s="41"/>
      <c r="I367" s="124">
        <v>44552</v>
      </c>
      <c r="J367" s="125">
        <v>17.8</v>
      </c>
      <c r="K367" s="126">
        <v>0.82750000000000001</v>
      </c>
      <c r="L367" s="127">
        <v>14.08</v>
      </c>
      <c r="M367" s="128" t="s">
        <v>68</v>
      </c>
      <c r="N367" s="129">
        <v>37.091000000000001</v>
      </c>
    </row>
    <row r="368" spans="1:14" s="84" customFormat="1" ht="12" x14ac:dyDescent="0.2">
      <c r="A368" s="42">
        <v>44553</v>
      </c>
      <c r="B368" s="43">
        <v>15.2</v>
      </c>
      <c r="C368" s="46">
        <v>0.3488</v>
      </c>
      <c r="D368" s="45">
        <v>5.3970000000000002</v>
      </c>
      <c r="E368" s="44">
        <v>1.43</v>
      </c>
      <c r="F368" s="65">
        <v>12.670999999999999</v>
      </c>
      <c r="G368" s="41"/>
      <c r="H368" s="41"/>
      <c r="I368" s="124">
        <v>44553</v>
      </c>
      <c r="J368" s="125">
        <v>15.2</v>
      </c>
      <c r="K368" s="126">
        <v>0.3488</v>
      </c>
      <c r="L368" s="127">
        <v>5.3970000000000002</v>
      </c>
      <c r="M368" s="128" t="s">
        <v>42</v>
      </c>
      <c r="N368" s="129">
        <v>12.670999999999999</v>
      </c>
    </row>
    <row r="369" spans="1:14" s="84" customFormat="1" ht="12" x14ac:dyDescent="0.2">
      <c r="A369" s="42">
        <v>44554</v>
      </c>
      <c r="B369" s="43">
        <v>14.7</v>
      </c>
      <c r="C369" s="46">
        <v>2.5999999999999999E-3</v>
      </c>
      <c r="D369" s="45">
        <v>0.10299999999999999</v>
      </c>
      <c r="E369" s="44">
        <v>-0.06</v>
      </c>
      <c r="F369" s="65">
        <v>0.26900000000000002</v>
      </c>
      <c r="G369" s="41"/>
      <c r="H369" s="41"/>
      <c r="I369" s="124">
        <v>44554</v>
      </c>
      <c r="J369" s="125">
        <v>14.7</v>
      </c>
      <c r="K369" s="126">
        <v>2.5999999999999999E-3</v>
      </c>
      <c r="L369" s="127">
        <v>0.10299999999999999</v>
      </c>
      <c r="M369" s="128" t="s">
        <v>35</v>
      </c>
      <c r="N369" s="129">
        <v>0.26900000000000002</v>
      </c>
    </row>
    <row r="370" spans="1:14" s="84" customFormat="1" ht="12" x14ac:dyDescent="0.2">
      <c r="A370" s="42">
        <v>44555</v>
      </c>
      <c r="B370" s="43">
        <v>7.7</v>
      </c>
      <c r="C370" s="46">
        <v>1.4E-3</v>
      </c>
      <c r="D370" s="45">
        <v>7.0000000000000007E-2</v>
      </c>
      <c r="E370" s="44">
        <v>-0.32</v>
      </c>
      <c r="F370" s="65">
        <v>0.20799999999999999</v>
      </c>
      <c r="G370" s="41"/>
      <c r="H370" s="41"/>
      <c r="I370" s="124">
        <v>44555</v>
      </c>
      <c r="J370" s="125">
        <v>7.7</v>
      </c>
      <c r="K370" s="126">
        <v>1.4E-3</v>
      </c>
      <c r="L370" s="127">
        <v>7.0000000000000007E-2</v>
      </c>
      <c r="M370" s="128" t="s">
        <v>35</v>
      </c>
      <c r="N370" s="129">
        <v>0.20799999999999999</v>
      </c>
    </row>
    <row r="371" spans="1:14" s="84" customFormat="1" ht="12" x14ac:dyDescent="0.2">
      <c r="A371" s="42">
        <v>44556</v>
      </c>
      <c r="B371" s="43">
        <v>14.7</v>
      </c>
      <c r="C371" s="46">
        <v>3.4700000000000002E-2</v>
      </c>
      <c r="D371" s="45">
        <v>0.76500000000000001</v>
      </c>
      <c r="E371" s="44">
        <v>-0.08</v>
      </c>
      <c r="F371" s="65">
        <v>1.375</v>
      </c>
      <c r="G371" s="41"/>
      <c r="H371" s="41"/>
      <c r="I371" s="124">
        <v>44556</v>
      </c>
      <c r="J371" s="125">
        <v>14.7</v>
      </c>
      <c r="K371" s="126">
        <v>3.4700000000000002E-2</v>
      </c>
      <c r="L371" s="127">
        <v>0.76500000000000001</v>
      </c>
      <c r="M371" s="128" t="s">
        <v>35</v>
      </c>
      <c r="N371" s="129">
        <v>1.375</v>
      </c>
    </row>
    <row r="372" spans="1:14" s="84" customFormat="1" ht="12" x14ac:dyDescent="0.2">
      <c r="A372" s="42">
        <v>44557</v>
      </c>
      <c r="B372" s="43">
        <v>4.2</v>
      </c>
      <c r="C372" s="46">
        <v>0.1313</v>
      </c>
      <c r="D372" s="45">
        <v>2.6880000000000002</v>
      </c>
      <c r="E372" s="44">
        <v>-0.01</v>
      </c>
      <c r="F372" s="65">
        <v>4.5049999999999999</v>
      </c>
      <c r="G372" s="41"/>
      <c r="H372" s="41"/>
      <c r="I372" s="124">
        <v>44557</v>
      </c>
      <c r="J372" s="125">
        <v>4.2</v>
      </c>
      <c r="K372" s="126">
        <v>0.1313</v>
      </c>
      <c r="L372" s="127">
        <v>2.6880000000000002</v>
      </c>
      <c r="M372" s="128" t="s">
        <v>35</v>
      </c>
      <c r="N372" s="129">
        <v>4.5049999999999999</v>
      </c>
    </row>
    <row r="373" spans="1:14" s="84" customFormat="1" ht="12" x14ac:dyDescent="0.2">
      <c r="A373" s="42">
        <v>44558</v>
      </c>
      <c r="B373" s="43">
        <v>5.5</v>
      </c>
      <c r="C373" s="46">
        <v>1.9E-3</v>
      </c>
      <c r="D373" s="45">
        <v>7.0999999999999994E-2</v>
      </c>
      <c r="E373" s="44">
        <v>-0.36</v>
      </c>
      <c r="F373" s="65">
        <v>0.111</v>
      </c>
      <c r="G373" s="41"/>
      <c r="H373" s="41"/>
      <c r="I373" s="124">
        <v>44558</v>
      </c>
      <c r="J373" s="125">
        <v>5.5</v>
      </c>
      <c r="K373" s="126">
        <v>1.9E-3</v>
      </c>
      <c r="L373" s="127">
        <v>7.0999999999999994E-2</v>
      </c>
      <c r="M373" s="128" t="s">
        <v>35</v>
      </c>
      <c r="N373" s="129">
        <v>0.111</v>
      </c>
    </row>
    <row r="374" spans="1:14" s="84" customFormat="1" ht="12" x14ac:dyDescent="0.2">
      <c r="A374" s="42">
        <v>44559</v>
      </c>
      <c r="B374" s="43">
        <v>4.5999999999999996</v>
      </c>
      <c r="C374" s="46">
        <v>1.9E-3</v>
      </c>
      <c r="D374" s="45">
        <v>8.4000000000000005E-2</v>
      </c>
      <c r="E374" s="44">
        <v>-0.11</v>
      </c>
      <c r="F374" s="65">
        <v>0.20799999999999999</v>
      </c>
      <c r="G374" s="41"/>
      <c r="H374" s="41"/>
      <c r="I374" s="124">
        <v>44559</v>
      </c>
      <c r="J374" s="125">
        <v>4.5999999999999996</v>
      </c>
      <c r="K374" s="126">
        <v>1.9E-3</v>
      </c>
      <c r="L374" s="127">
        <v>8.4000000000000005E-2</v>
      </c>
      <c r="M374" s="128" t="s">
        <v>35</v>
      </c>
      <c r="N374" s="129">
        <v>0.20799999999999999</v>
      </c>
    </row>
    <row r="375" spans="1:14" s="84" customFormat="1" ht="12" x14ac:dyDescent="0.2">
      <c r="A375" s="42">
        <v>44560</v>
      </c>
      <c r="B375" s="43">
        <v>4</v>
      </c>
      <c r="C375" s="46">
        <v>1.6999999999999999E-3</v>
      </c>
      <c r="D375" s="45">
        <v>6.5000000000000002E-2</v>
      </c>
      <c r="E375" s="44">
        <v>-0.02</v>
      </c>
      <c r="F375" s="65">
        <v>9.4E-2</v>
      </c>
      <c r="G375" s="41"/>
      <c r="H375" s="41"/>
      <c r="I375" s="124">
        <v>44560</v>
      </c>
      <c r="J375" s="125">
        <v>4</v>
      </c>
      <c r="K375" s="126">
        <v>1.6999999999999999E-3</v>
      </c>
      <c r="L375" s="127">
        <v>6.5000000000000002E-2</v>
      </c>
      <c r="M375" s="128" t="s">
        <v>35</v>
      </c>
      <c r="N375" s="129">
        <v>9.4E-2</v>
      </c>
    </row>
    <row r="376" spans="1:14" s="84" customFormat="1" ht="12" x14ac:dyDescent="0.2">
      <c r="A376" s="42">
        <v>44561</v>
      </c>
      <c r="B376" s="43">
        <v>5.5</v>
      </c>
      <c r="C376" s="46">
        <v>2.2000000000000001E-3</v>
      </c>
      <c r="D376" s="45">
        <v>5.8000000000000003E-2</v>
      </c>
      <c r="E376" s="44">
        <v>-0.16</v>
      </c>
      <c r="F376" s="65">
        <v>0.127</v>
      </c>
      <c r="G376" s="41"/>
      <c r="H376" s="41"/>
      <c r="I376" s="124">
        <v>44561</v>
      </c>
      <c r="J376" s="125">
        <v>5.5</v>
      </c>
      <c r="K376" s="126">
        <v>2.2000000000000001E-3</v>
      </c>
      <c r="L376" s="127">
        <v>5.8000000000000003E-2</v>
      </c>
      <c r="M376" s="128" t="s">
        <v>35</v>
      </c>
      <c r="N376" s="129">
        <v>0.127</v>
      </c>
    </row>
    <row r="377" spans="1:14" s="84" customFormat="1" ht="12" x14ac:dyDescent="0.2">
      <c r="B377" s="85"/>
      <c r="C377" s="86"/>
      <c r="D377" s="87"/>
      <c r="E377" s="87"/>
      <c r="F377" s="87"/>
      <c r="I377" s="136"/>
      <c r="J377" s="137"/>
      <c r="K377" s="138"/>
      <c r="L377" s="139"/>
      <c r="M377" s="139"/>
      <c r="N377" s="139"/>
    </row>
    <row r="378" spans="1:14" s="84" customFormat="1" ht="12" x14ac:dyDescent="0.2">
      <c r="B378" s="85"/>
      <c r="C378" s="86"/>
      <c r="D378" s="87"/>
      <c r="E378" s="87"/>
      <c r="F378" s="87"/>
      <c r="I378" s="136"/>
      <c r="J378" s="137"/>
      <c r="K378" s="138"/>
      <c r="L378" s="139"/>
      <c r="M378" s="139"/>
      <c r="N378" s="139"/>
    </row>
    <row r="379" spans="1:14" s="84" customFormat="1" ht="12" x14ac:dyDescent="0.2">
      <c r="B379" s="85"/>
      <c r="C379" s="86"/>
      <c r="D379" s="87"/>
      <c r="E379" s="87"/>
      <c r="F379" s="87"/>
      <c r="I379" s="136"/>
      <c r="J379" s="137"/>
      <c r="K379" s="138"/>
      <c r="L379" s="139"/>
      <c r="M379" s="139"/>
      <c r="N379" s="139"/>
    </row>
    <row r="380" spans="1:14" s="84" customFormat="1" ht="12" x14ac:dyDescent="0.2">
      <c r="B380" s="85"/>
      <c r="C380" s="86"/>
      <c r="D380" s="87"/>
      <c r="E380" s="87"/>
      <c r="F380" s="87"/>
      <c r="I380" s="136"/>
      <c r="J380" s="137"/>
      <c r="K380" s="138"/>
      <c r="L380" s="139"/>
      <c r="M380" s="139"/>
      <c r="N380" s="139"/>
    </row>
    <row r="381" spans="1:14" s="84" customFormat="1" ht="12" x14ac:dyDescent="0.2">
      <c r="B381" s="85"/>
      <c r="C381" s="86"/>
      <c r="D381" s="87"/>
      <c r="E381" s="87"/>
      <c r="F381" s="87"/>
      <c r="I381" s="136"/>
      <c r="J381" s="137"/>
      <c r="K381" s="138"/>
      <c r="L381" s="139"/>
      <c r="M381" s="139"/>
      <c r="N381" s="139"/>
    </row>
    <row r="382" spans="1:14" s="84" customFormat="1" ht="12" x14ac:dyDescent="0.2">
      <c r="B382" s="85"/>
      <c r="C382" s="86"/>
      <c r="D382" s="87"/>
      <c r="E382" s="87"/>
      <c r="F382" s="87"/>
      <c r="I382" s="136"/>
      <c r="J382" s="137"/>
      <c r="K382" s="138"/>
      <c r="L382" s="139"/>
      <c r="M382" s="139"/>
      <c r="N382" s="139"/>
    </row>
    <row r="383" spans="1:14" s="84" customFormat="1" ht="12" x14ac:dyDescent="0.2">
      <c r="B383" s="85"/>
      <c r="C383" s="86"/>
      <c r="D383" s="87"/>
      <c r="E383" s="87"/>
      <c r="F383" s="87"/>
      <c r="I383" s="136"/>
      <c r="J383" s="137"/>
      <c r="K383" s="138"/>
      <c r="L383" s="139"/>
      <c r="M383" s="139"/>
      <c r="N383" s="139"/>
    </row>
    <row r="384" spans="1:14" s="88" customFormat="1" x14ac:dyDescent="0.2">
      <c r="B384" s="89"/>
      <c r="C384" s="90"/>
      <c r="D384" s="91"/>
      <c r="E384" s="91"/>
      <c r="F384" s="91"/>
      <c r="I384" s="136"/>
      <c r="J384" s="137"/>
      <c r="K384" s="138"/>
      <c r="L384" s="139"/>
      <c r="M384" s="139"/>
      <c r="N384" s="139"/>
    </row>
    <row r="385" spans="2:14" s="88" customFormat="1" x14ac:dyDescent="0.2">
      <c r="B385" s="89"/>
      <c r="C385" s="90"/>
      <c r="D385" s="91"/>
      <c r="E385" s="91"/>
      <c r="F385" s="91"/>
      <c r="I385" s="136"/>
      <c r="J385" s="137"/>
      <c r="K385" s="138"/>
      <c r="L385" s="139"/>
      <c r="M385" s="139"/>
      <c r="N385" s="139"/>
    </row>
    <row r="386" spans="2:14" s="88" customFormat="1" x14ac:dyDescent="0.2">
      <c r="B386" s="89"/>
      <c r="C386" s="90"/>
      <c r="D386" s="91"/>
      <c r="E386" s="91"/>
      <c r="F386" s="91"/>
      <c r="I386" s="136"/>
      <c r="J386" s="137"/>
      <c r="K386" s="138"/>
      <c r="L386" s="139"/>
      <c r="M386" s="139"/>
      <c r="N386" s="139"/>
    </row>
    <row r="387" spans="2:14" s="88" customFormat="1" x14ac:dyDescent="0.2">
      <c r="B387" s="89"/>
      <c r="C387" s="90"/>
      <c r="D387" s="91"/>
      <c r="E387" s="91"/>
      <c r="F387" s="91"/>
      <c r="I387" s="136"/>
      <c r="J387" s="137"/>
      <c r="K387" s="138"/>
      <c r="L387" s="139"/>
      <c r="M387" s="139"/>
      <c r="N387" s="139"/>
    </row>
    <row r="388" spans="2:14" s="88" customFormat="1" x14ac:dyDescent="0.2">
      <c r="B388" s="89"/>
      <c r="C388" s="90"/>
      <c r="D388" s="91"/>
      <c r="E388" s="91"/>
      <c r="F388" s="91"/>
      <c r="I388" s="136"/>
      <c r="J388" s="137"/>
      <c r="K388" s="138"/>
      <c r="L388" s="139"/>
      <c r="M388" s="139"/>
      <c r="N388" s="139"/>
    </row>
    <row r="389" spans="2:14" s="88" customFormat="1" x14ac:dyDescent="0.2">
      <c r="B389" s="89"/>
      <c r="C389" s="90"/>
      <c r="D389" s="91"/>
      <c r="E389" s="91"/>
      <c r="F389" s="91"/>
      <c r="I389" s="136"/>
      <c r="J389" s="137"/>
      <c r="K389" s="138"/>
      <c r="L389" s="139"/>
      <c r="M389" s="139"/>
      <c r="N389" s="139"/>
    </row>
    <row r="390" spans="2:14" s="88" customFormat="1" x14ac:dyDescent="0.2">
      <c r="B390" s="89"/>
      <c r="C390" s="90"/>
      <c r="D390" s="91"/>
      <c r="E390" s="91"/>
      <c r="F390" s="91"/>
      <c r="I390" s="136"/>
      <c r="J390" s="137"/>
      <c r="K390" s="138"/>
      <c r="L390" s="139"/>
      <c r="M390" s="139"/>
      <c r="N390" s="139"/>
    </row>
    <row r="391" spans="2:14" s="88" customFormat="1" x14ac:dyDescent="0.2">
      <c r="B391" s="89"/>
      <c r="C391" s="90"/>
      <c r="D391" s="91"/>
      <c r="E391" s="91"/>
      <c r="F391" s="91"/>
      <c r="I391" s="102"/>
      <c r="J391" s="140"/>
      <c r="K391" s="141"/>
      <c r="L391" s="142"/>
      <c r="M391" s="142"/>
      <c r="N391" s="142"/>
    </row>
    <row r="392" spans="2:14" s="88" customFormat="1" x14ac:dyDescent="0.2">
      <c r="B392" s="89"/>
      <c r="C392" s="90"/>
      <c r="D392" s="91"/>
      <c r="E392" s="91"/>
      <c r="F392" s="91"/>
      <c r="I392" s="102"/>
      <c r="J392" s="140"/>
      <c r="K392" s="141"/>
      <c r="L392" s="142"/>
      <c r="M392" s="142"/>
      <c r="N392" s="142"/>
    </row>
    <row r="393" spans="2:14" s="88" customFormat="1" x14ac:dyDescent="0.2">
      <c r="B393" s="89"/>
      <c r="C393" s="90"/>
      <c r="D393" s="91"/>
      <c r="E393" s="91"/>
      <c r="F393" s="91"/>
      <c r="I393" s="102"/>
      <c r="J393" s="140"/>
      <c r="K393" s="141"/>
      <c r="L393" s="142"/>
      <c r="M393" s="142"/>
      <c r="N393" s="142"/>
    </row>
    <row r="394" spans="2:14" s="88" customFormat="1" x14ac:dyDescent="0.2">
      <c r="B394" s="89"/>
      <c r="C394" s="90"/>
      <c r="D394" s="91"/>
      <c r="E394" s="91"/>
      <c r="F394" s="91"/>
      <c r="I394" s="102"/>
      <c r="J394" s="140"/>
      <c r="K394" s="141"/>
      <c r="L394" s="142"/>
      <c r="M394" s="142"/>
      <c r="N394" s="142"/>
    </row>
    <row r="395" spans="2:14" s="88" customFormat="1" x14ac:dyDescent="0.2">
      <c r="B395" s="89"/>
      <c r="C395" s="90"/>
      <c r="D395" s="91"/>
      <c r="E395" s="91"/>
      <c r="F395" s="91"/>
      <c r="I395" s="102"/>
      <c r="J395" s="140"/>
      <c r="K395" s="141"/>
      <c r="L395" s="142"/>
      <c r="M395" s="142"/>
      <c r="N395" s="142"/>
    </row>
    <row r="396" spans="2:14" s="88" customFormat="1" x14ac:dyDescent="0.2">
      <c r="B396" s="89"/>
      <c r="C396" s="90"/>
      <c r="D396" s="91"/>
      <c r="E396" s="91"/>
      <c r="F396" s="91"/>
      <c r="I396" s="102"/>
      <c r="J396" s="140"/>
      <c r="K396" s="141"/>
      <c r="L396" s="142"/>
      <c r="M396" s="142"/>
      <c r="N396" s="142"/>
    </row>
    <row r="397" spans="2:14" s="88" customFormat="1" x14ac:dyDescent="0.2">
      <c r="B397" s="89"/>
      <c r="C397" s="90"/>
      <c r="D397" s="91"/>
      <c r="E397" s="91"/>
      <c r="F397" s="91"/>
      <c r="I397" s="102"/>
      <c r="J397" s="140"/>
      <c r="K397" s="141"/>
      <c r="L397" s="142"/>
      <c r="M397" s="142"/>
      <c r="N397" s="142"/>
    </row>
    <row r="398" spans="2:14" s="88" customFormat="1" x14ac:dyDescent="0.2">
      <c r="B398" s="89"/>
      <c r="C398" s="90"/>
      <c r="D398" s="91"/>
      <c r="E398" s="91"/>
      <c r="F398" s="91"/>
      <c r="I398" s="102"/>
      <c r="J398" s="140"/>
      <c r="K398" s="141"/>
      <c r="L398" s="142"/>
      <c r="M398" s="142"/>
      <c r="N398" s="142"/>
    </row>
    <row r="399" spans="2:14" s="88" customFormat="1" x14ac:dyDescent="0.2">
      <c r="B399" s="89"/>
      <c r="C399" s="90"/>
      <c r="D399" s="91"/>
      <c r="E399" s="91"/>
      <c r="F399" s="91"/>
      <c r="I399" s="102"/>
      <c r="J399" s="140"/>
      <c r="K399" s="141"/>
      <c r="L399" s="142"/>
      <c r="M399" s="142"/>
      <c r="N399" s="142"/>
    </row>
    <row r="400" spans="2:14" s="88" customFormat="1" x14ac:dyDescent="0.2">
      <c r="B400" s="89"/>
      <c r="C400" s="90"/>
      <c r="D400" s="91"/>
      <c r="E400" s="91"/>
      <c r="F400" s="91"/>
      <c r="I400" s="102"/>
      <c r="J400" s="140"/>
      <c r="K400" s="141"/>
      <c r="L400" s="142"/>
      <c r="M400" s="142"/>
      <c r="N400" s="142"/>
    </row>
    <row r="401" spans="2:14" s="88" customFormat="1" x14ac:dyDescent="0.2">
      <c r="B401" s="89"/>
      <c r="C401" s="90"/>
      <c r="D401" s="91"/>
      <c r="E401" s="91"/>
      <c r="F401" s="91"/>
      <c r="I401" s="102"/>
      <c r="J401" s="140"/>
      <c r="K401" s="141"/>
      <c r="L401" s="142"/>
      <c r="M401" s="142"/>
      <c r="N401" s="142"/>
    </row>
    <row r="402" spans="2:14" s="88" customFormat="1" x14ac:dyDescent="0.2">
      <c r="B402" s="89"/>
      <c r="C402" s="90"/>
      <c r="D402" s="91"/>
      <c r="E402" s="91"/>
      <c r="F402" s="91"/>
      <c r="I402" s="102"/>
      <c r="J402" s="140"/>
      <c r="K402" s="141"/>
      <c r="L402" s="142"/>
      <c r="M402" s="142"/>
      <c r="N402" s="142"/>
    </row>
    <row r="403" spans="2:14" s="88" customFormat="1" x14ac:dyDescent="0.2">
      <c r="B403" s="89"/>
      <c r="C403" s="90"/>
      <c r="D403" s="91"/>
      <c r="E403" s="91"/>
      <c r="F403" s="91"/>
      <c r="I403" s="102"/>
      <c r="J403" s="140"/>
      <c r="K403" s="141"/>
      <c r="L403" s="142"/>
      <c r="M403" s="142"/>
      <c r="N403" s="142"/>
    </row>
    <row r="404" spans="2:14" s="88" customFormat="1" x14ac:dyDescent="0.2">
      <c r="B404" s="89"/>
      <c r="C404" s="90"/>
      <c r="D404" s="91"/>
      <c r="E404" s="91"/>
      <c r="F404" s="91"/>
      <c r="I404" s="102"/>
      <c r="J404" s="140"/>
      <c r="K404" s="141"/>
      <c r="L404" s="142"/>
      <c r="M404" s="142"/>
      <c r="N404" s="142"/>
    </row>
    <row r="405" spans="2:14" s="88" customFormat="1" x14ac:dyDescent="0.2">
      <c r="B405" s="89"/>
      <c r="C405" s="90"/>
      <c r="D405" s="91"/>
      <c r="E405" s="91"/>
      <c r="F405" s="91"/>
      <c r="I405" s="102"/>
      <c r="J405" s="140"/>
      <c r="K405" s="141"/>
      <c r="L405" s="142"/>
      <c r="M405" s="142"/>
      <c r="N405" s="142"/>
    </row>
    <row r="406" spans="2:14" s="88" customFormat="1" x14ac:dyDescent="0.2">
      <c r="B406" s="89"/>
      <c r="C406" s="90"/>
      <c r="D406" s="91"/>
      <c r="E406" s="91"/>
      <c r="F406" s="91"/>
      <c r="I406" s="102"/>
      <c r="J406" s="140"/>
      <c r="K406" s="141"/>
      <c r="L406" s="142"/>
      <c r="M406" s="142"/>
      <c r="N406" s="142"/>
    </row>
    <row r="407" spans="2:14" s="88" customFormat="1" x14ac:dyDescent="0.2">
      <c r="B407" s="89"/>
      <c r="C407" s="90"/>
      <c r="D407" s="91"/>
      <c r="E407" s="91"/>
      <c r="F407" s="91"/>
      <c r="I407" s="102"/>
      <c r="J407" s="140"/>
      <c r="K407" s="141"/>
      <c r="L407" s="142"/>
      <c r="M407" s="142"/>
      <c r="N407" s="142"/>
    </row>
    <row r="408" spans="2:14" s="88" customFormat="1" x14ac:dyDescent="0.2">
      <c r="B408" s="89"/>
      <c r="C408" s="90"/>
      <c r="D408" s="91"/>
      <c r="E408" s="91"/>
      <c r="F408" s="91"/>
      <c r="I408" s="102"/>
      <c r="J408" s="140"/>
      <c r="K408" s="141"/>
      <c r="L408" s="142"/>
      <c r="M408" s="142"/>
      <c r="N408" s="142"/>
    </row>
    <row r="409" spans="2:14" s="88" customFormat="1" x14ac:dyDescent="0.2">
      <c r="B409" s="89"/>
      <c r="C409" s="90"/>
      <c r="D409" s="91"/>
      <c r="E409" s="91"/>
      <c r="F409" s="91"/>
      <c r="I409" s="102"/>
      <c r="J409" s="140"/>
      <c r="K409" s="141"/>
      <c r="L409" s="142"/>
      <c r="M409" s="142"/>
      <c r="N409" s="142"/>
    </row>
    <row r="410" spans="2:14" s="88" customFormat="1" x14ac:dyDescent="0.2">
      <c r="B410" s="89"/>
      <c r="C410" s="90"/>
      <c r="D410" s="91"/>
      <c r="E410" s="91"/>
      <c r="F410" s="91"/>
      <c r="I410" s="102"/>
      <c r="J410" s="140"/>
      <c r="K410" s="141"/>
      <c r="L410" s="142"/>
      <c r="M410" s="142"/>
      <c r="N410" s="142"/>
    </row>
    <row r="411" spans="2:14" s="88" customFormat="1" x14ac:dyDescent="0.2">
      <c r="B411" s="89"/>
      <c r="C411" s="90"/>
      <c r="D411" s="91"/>
      <c r="E411" s="91"/>
      <c r="F411" s="91"/>
      <c r="I411" s="102"/>
      <c r="J411" s="140"/>
      <c r="K411" s="141"/>
      <c r="L411" s="142"/>
      <c r="M411" s="142"/>
      <c r="N411" s="142"/>
    </row>
    <row r="412" spans="2:14" s="88" customFormat="1" x14ac:dyDescent="0.2">
      <c r="B412" s="89"/>
      <c r="C412" s="90"/>
      <c r="D412" s="91"/>
      <c r="E412" s="91"/>
      <c r="F412" s="91"/>
      <c r="I412" s="102"/>
      <c r="J412" s="140"/>
      <c r="K412" s="141"/>
      <c r="L412" s="142"/>
      <c r="M412" s="142"/>
      <c r="N412" s="142"/>
    </row>
    <row r="413" spans="2:14" s="88" customFormat="1" x14ac:dyDescent="0.2">
      <c r="B413" s="89"/>
      <c r="C413" s="90"/>
      <c r="D413" s="91"/>
      <c r="E413" s="91"/>
      <c r="F413" s="91"/>
      <c r="I413" s="102"/>
      <c r="J413" s="140"/>
      <c r="K413" s="141"/>
      <c r="L413" s="142"/>
      <c r="M413" s="142"/>
      <c r="N413" s="142"/>
    </row>
    <row r="414" spans="2:14" s="88" customFormat="1" x14ac:dyDescent="0.2">
      <c r="B414" s="89"/>
      <c r="C414" s="90"/>
      <c r="D414" s="91"/>
      <c r="E414" s="91"/>
      <c r="F414" s="91"/>
      <c r="I414" s="102"/>
      <c r="J414" s="140"/>
      <c r="K414" s="141"/>
      <c r="L414" s="142"/>
      <c r="M414" s="142"/>
      <c r="N414" s="142"/>
    </row>
    <row r="415" spans="2:14" s="88" customFormat="1" x14ac:dyDescent="0.2">
      <c r="B415" s="89"/>
      <c r="C415" s="90"/>
      <c r="D415" s="91"/>
      <c r="E415" s="91"/>
      <c r="F415" s="91"/>
      <c r="I415" s="102"/>
      <c r="J415" s="140"/>
      <c r="K415" s="141"/>
      <c r="L415" s="142"/>
      <c r="M415" s="142"/>
      <c r="N415" s="142"/>
    </row>
    <row r="416" spans="2:14" s="88" customFormat="1" x14ac:dyDescent="0.2">
      <c r="B416" s="89"/>
      <c r="C416" s="90"/>
      <c r="D416" s="91"/>
      <c r="E416" s="91"/>
      <c r="F416" s="91"/>
      <c r="I416" s="102"/>
      <c r="J416" s="140"/>
      <c r="K416" s="141"/>
      <c r="L416" s="142"/>
      <c r="M416" s="142"/>
      <c r="N416" s="142"/>
    </row>
    <row r="417" spans="2:14" s="88" customFormat="1" x14ac:dyDescent="0.2">
      <c r="B417" s="89"/>
      <c r="C417" s="90"/>
      <c r="D417" s="91"/>
      <c r="E417" s="91"/>
      <c r="F417" s="91"/>
      <c r="I417" s="102"/>
      <c r="J417" s="140"/>
      <c r="K417" s="141"/>
      <c r="L417" s="142"/>
      <c r="M417" s="142"/>
      <c r="N417" s="142"/>
    </row>
    <row r="418" spans="2:14" s="88" customFormat="1" x14ac:dyDescent="0.2">
      <c r="B418" s="89"/>
      <c r="C418" s="90"/>
      <c r="D418" s="91"/>
      <c r="E418" s="91"/>
      <c r="F418" s="91"/>
      <c r="I418" s="102"/>
      <c r="J418" s="140"/>
      <c r="K418" s="141"/>
      <c r="L418" s="142"/>
      <c r="M418" s="142"/>
      <c r="N418" s="142"/>
    </row>
    <row r="419" spans="2:14" s="88" customFormat="1" x14ac:dyDescent="0.2">
      <c r="B419" s="89"/>
      <c r="C419" s="90"/>
      <c r="D419" s="91"/>
      <c r="E419" s="91"/>
      <c r="F419" s="91"/>
      <c r="I419" s="102"/>
      <c r="J419" s="140"/>
      <c r="K419" s="141"/>
      <c r="L419" s="142"/>
      <c r="M419" s="142"/>
      <c r="N419" s="142"/>
    </row>
    <row r="420" spans="2:14" s="88" customFormat="1" x14ac:dyDescent="0.2">
      <c r="B420" s="89"/>
      <c r="C420" s="90"/>
      <c r="D420" s="91"/>
      <c r="E420" s="91"/>
      <c r="F420" s="91"/>
      <c r="I420" s="102"/>
      <c r="J420" s="140"/>
      <c r="K420" s="141"/>
      <c r="L420" s="142"/>
      <c r="M420" s="142"/>
      <c r="N420" s="142"/>
    </row>
    <row r="421" spans="2:14" s="88" customFormat="1" x14ac:dyDescent="0.2">
      <c r="B421" s="89"/>
      <c r="C421" s="90"/>
      <c r="D421" s="91"/>
      <c r="E421" s="91"/>
      <c r="F421" s="91"/>
      <c r="I421" s="102"/>
      <c r="J421" s="140"/>
      <c r="K421" s="141"/>
      <c r="L421" s="142"/>
      <c r="M421" s="142"/>
      <c r="N421" s="142"/>
    </row>
    <row r="422" spans="2:14" s="88" customFormat="1" x14ac:dyDescent="0.2">
      <c r="B422" s="89"/>
      <c r="C422" s="90"/>
      <c r="D422" s="91"/>
      <c r="E422" s="91"/>
      <c r="F422" s="91"/>
      <c r="I422" s="102"/>
      <c r="J422" s="140"/>
      <c r="K422" s="141"/>
      <c r="L422" s="142"/>
      <c r="M422" s="142"/>
      <c r="N422" s="142"/>
    </row>
    <row r="423" spans="2:14" s="88" customFormat="1" x14ac:dyDescent="0.2">
      <c r="B423" s="89"/>
      <c r="C423" s="90"/>
      <c r="D423" s="91"/>
      <c r="E423" s="91"/>
      <c r="F423" s="91"/>
      <c r="I423" s="102"/>
      <c r="J423" s="140"/>
      <c r="K423" s="141"/>
      <c r="L423" s="142"/>
      <c r="M423" s="142"/>
      <c r="N423" s="142"/>
    </row>
    <row r="424" spans="2:14" s="88" customFormat="1" x14ac:dyDescent="0.2">
      <c r="B424" s="89"/>
      <c r="C424" s="90"/>
      <c r="D424" s="91"/>
      <c r="E424" s="91"/>
      <c r="F424" s="91"/>
      <c r="I424" s="102"/>
      <c r="J424" s="140"/>
      <c r="K424" s="141"/>
      <c r="L424" s="142"/>
      <c r="M424" s="142"/>
      <c r="N424" s="142"/>
    </row>
    <row r="425" spans="2:14" s="88" customFormat="1" x14ac:dyDescent="0.2">
      <c r="B425" s="89"/>
      <c r="C425" s="90"/>
      <c r="D425" s="91"/>
      <c r="E425" s="91"/>
      <c r="F425" s="91"/>
      <c r="I425" s="102"/>
      <c r="J425" s="140"/>
      <c r="K425" s="141"/>
      <c r="L425" s="142"/>
      <c r="M425" s="142"/>
      <c r="N425" s="142"/>
    </row>
    <row r="426" spans="2:14" s="88" customFormat="1" x14ac:dyDescent="0.2">
      <c r="B426" s="89"/>
      <c r="C426" s="90"/>
      <c r="D426" s="91"/>
      <c r="E426" s="91"/>
      <c r="F426" s="91"/>
      <c r="I426" s="102"/>
      <c r="J426" s="140"/>
      <c r="K426" s="141"/>
      <c r="L426" s="142"/>
      <c r="M426" s="142"/>
      <c r="N426" s="142"/>
    </row>
    <row r="427" spans="2:14" s="88" customFormat="1" x14ac:dyDescent="0.2">
      <c r="B427" s="89"/>
      <c r="C427" s="90"/>
      <c r="D427" s="91"/>
      <c r="E427" s="91"/>
      <c r="F427" s="91"/>
      <c r="I427" s="102"/>
      <c r="J427" s="140"/>
      <c r="K427" s="141"/>
      <c r="L427" s="142"/>
      <c r="M427" s="142"/>
      <c r="N427" s="142"/>
    </row>
    <row r="428" spans="2:14" s="88" customFormat="1" x14ac:dyDescent="0.2">
      <c r="B428" s="89"/>
      <c r="C428" s="90"/>
      <c r="D428" s="91"/>
      <c r="E428" s="91"/>
      <c r="F428" s="91"/>
      <c r="I428" s="102"/>
      <c r="J428" s="140"/>
      <c r="K428" s="141"/>
      <c r="L428" s="142"/>
      <c r="M428" s="142"/>
      <c r="N428" s="142"/>
    </row>
    <row r="429" spans="2:14" s="88" customFormat="1" x14ac:dyDescent="0.2">
      <c r="B429" s="89"/>
      <c r="C429" s="90"/>
      <c r="D429" s="91"/>
      <c r="E429" s="91"/>
      <c r="F429" s="91"/>
      <c r="I429" s="102"/>
      <c r="J429" s="140"/>
      <c r="K429" s="141"/>
      <c r="L429" s="142"/>
      <c r="M429" s="142"/>
      <c r="N429" s="142"/>
    </row>
    <row r="430" spans="2:14" s="88" customFormat="1" x14ac:dyDescent="0.2">
      <c r="B430" s="89"/>
      <c r="C430" s="90"/>
      <c r="D430" s="91"/>
      <c r="E430" s="91"/>
      <c r="F430" s="91"/>
      <c r="I430" s="102"/>
      <c r="J430" s="140"/>
      <c r="K430" s="141"/>
      <c r="L430" s="142"/>
      <c r="M430" s="142"/>
      <c r="N430" s="142"/>
    </row>
    <row r="431" spans="2:14" s="88" customFormat="1" x14ac:dyDescent="0.2">
      <c r="B431" s="89"/>
      <c r="C431" s="90"/>
      <c r="D431" s="91"/>
      <c r="E431" s="91"/>
      <c r="F431" s="91"/>
      <c r="I431" s="102"/>
      <c r="J431" s="140"/>
      <c r="K431" s="141"/>
      <c r="L431" s="142"/>
      <c r="M431" s="142"/>
      <c r="N431" s="142"/>
    </row>
    <row r="432" spans="2:14" s="88" customFormat="1" x14ac:dyDescent="0.2">
      <c r="B432" s="89"/>
      <c r="C432" s="90"/>
      <c r="D432" s="91"/>
      <c r="E432" s="91"/>
      <c r="F432" s="91"/>
      <c r="I432" s="102"/>
      <c r="J432" s="140"/>
      <c r="K432" s="141"/>
      <c r="L432" s="142"/>
      <c r="M432" s="142"/>
      <c r="N432" s="142"/>
    </row>
    <row r="433" spans="2:14" s="88" customFormat="1" x14ac:dyDescent="0.2">
      <c r="B433" s="89"/>
      <c r="C433" s="90"/>
      <c r="D433" s="91"/>
      <c r="E433" s="91"/>
      <c r="F433" s="91"/>
      <c r="I433" s="102"/>
      <c r="J433" s="140"/>
      <c r="K433" s="141"/>
      <c r="L433" s="142"/>
      <c r="M433" s="142"/>
      <c r="N433" s="142"/>
    </row>
    <row r="434" spans="2:14" s="88" customFormat="1" x14ac:dyDescent="0.2">
      <c r="B434" s="89"/>
      <c r="C434" s="90"/>
      <c r="D434" s="91"/>
      <c r="E434" s="91"/>
      <c r="F434" s="91"/>
      <c r="I434" s="102"/>
      <c r="J434" s="140"/>
      <c r="K434" s="141"/>
      <c r="L434" s="142"/>
      <c r="M434" s="142"/>
      <c r="N434" s="142"/>
    </row>
    <row r="435" spans="2:14" s="88" customFormat="1" x14ac:dyDescent="0.2">
      <c r="B435" s="89"/>
      <c r="C435" s="90"/>
      <c r="D435" s="91"/>
      <c r="E435" s="91"/>
      <c r="F435" s="91"/>
      <c r="I435" s="102"/>
      <c r="J435" s="140"/>
      <c r="K435" s="141"/>
      <c r="L435" s="142"/>
      <c r="M435" s="142"/>
      <c r="N435" s="142"/>
    </row>
    <row r="436" spans="2:14" s="88" customFormat="1" x14ac:dyDescent="0.2">
      <c r="B436" s="89"/>
      <c r="C436" s="90"/>
      <c r="D436" s="91"/>
      <c r="E436" s="91"/>
      <c r="F436" s="91"/>
      <c r="I436" s="102"/>
      <c r="J436" s="140"/>
      <c r="K436" s="141"/>
      <c r="L436" s="142"/>
      <c r="M436" s="142"/>
      <c r="N436" s="142"/>
    </row>
    <row r="437" spans="2:14" s="88" customFormat="1" x14ac:dyDescent="0.2">
      <c r="B437" s="89"/>
      <c r="C437" s="90"/>
      <c r="D437" s="91"/>
      <c r="E437" s="91"/>
      <c r="F437" s="91"/>
      <c r="I437" s="102"/>
      <c r="J437" s="140"/>
      <c r="K437" s="141"/>
      <c r="L437" s="142"/>
      <c r="M437" s="142"/>
      <c r="N437" s="142"/>
    </row>
    <row r="438" spans="2:14" s="88" customFormat="1" x14ac:dyDescent="0.2">
      <c r="B438" s="89"/>
      <c r="C438" s="90"/>
      <c r="D438" s="91"/>
      <c r="E438" s="91"/>
      <c r="F438" s="91"/>
      <c r="I438" s="102"/>
      <c r="J438" s="140"/>
      <c r="K438" s="141"/>
      <c r="L438" s="142"/>
      <c r="M438" s="142"/>
      <c r="N438" s="142"/>
    </row>
    <row r="439" spans="2:14" s="88" customFormat="1" x14ac:dyDescent="0.2">
      <c r="B439" s="89"/>
      <c r="C439" s="90"/>
      <c r="D439" s="91"/>
      <c r="E439" s="91"/>
      <c r="F439" s="91"/>
      <c r="I439" s="102"/>
      <c r="J439" s="140"/>
      <c r="K439" s="141"/>
      <c r="L439" s="142"/>
      <c r="M439" s="142"/>
      <c r="N439" s="142"/>
    </row>
    <row r="440" spans="2:14" s="88" customFormat="1" x14ac:dyDescent="0.2">
      <c r="B440" s="89"/>
      <c r="C440" s="90"/>
      <c r="D440" s="91"/>
      <c r="E440" s="91"/>
      <c r="F440" s="91"/>
      <c r="I440" s="102"/>
      <c r="J440" s="140"/>
      <c r="K440" s="141"/>
      <c r="L440" s="142"/>
      <c r="M440" s="142"/>
      <c r="N440" s="142"/>
    </row>
    <row r="441" spans="2:14" s="88" customFormat="1" x14ac:dyDescent="0.2">
      <c r="B441" s="89"/>
      <c r="C441" s="90"/>
      <c r="D441" s="91"/>
      <c r="E441" s="91"/>
      <c r="F441" s="91"/>
      <c r="I441" s="102"/>
      <c r="J441" s="140"/>
      <c r="K441" s="141"/>
      <c r="L441" s="142"/>
      <c r="M441" s="142"/>
      <c r="N441" s="142"/>
    </row>
    <row r="442" spans="2:14" s="88" customFormat="1" x14ac:dyDescent="0.2">
      <c r="B442" s="89"/>
      <c r="C442" s="90"/>
      <c r="D442" s="91"/>
      <c r="E442" s="91"/>
      <c r="F442" s="91"/>
      <c r="I442" s="102"/>
      <c r="J442" s="140"/>
      <c r="K442" s="141"/>
      <c r="L442" s="142"/>
      <c r="M442" s="142"/>
      <c r="N442" s="142"/>
    </row>
    <row r="443" spans="2:14" s="88" customFormat="1" x14ac:dyDescent="0.2">
      <c r="B443" s="89"/>
      <c r="C443" s="90"/>
      <c r="D443" s="91"/>
      <c r="E443" s="91"/>
      <c r="F443" s="91"/>
      <c r="I443" s="102"/>
      <c r="J443" s="140"/>
      <c r="K443" s="141"/>
      <c r="L443" s="142"/>
      <c r="M443" s="142"/>
      <c r="N443" s="142"/>
    </row>
    <row r="444" spans="2:14" s="88" customFormat="1" x14ac:dyDescent="0.2">
      <c r="B444" s="89"/>
      <c r="C444" s="90"/>
      <c r="D444" s="91"/>
      <c r="E444" s="91"/>
      <c r="F444" s="91"/>
      <c r="I444" s="102"/>
      <c r="J444" s="140"/>
      <c r="K444" s="141"/>
      <c r="L444" s="142"/>
      <c r="M444" s="142"/>
      <c r="N444" s="142"/>
    </row>
    <row r="445" spans="2:14" s="88" customFormat="1" x14ac:dyDescent="0.2">
      <c r="B445" s="89"/>
      <c r="C445" s="90"/>
      <c r="D445" s="91"/>
      <c r="E445" s="91"/>
      <c r="F445" s="91"/>
      <c r="I445" s="102"/>
      <c r="J445" s="140"/>
      <c r="K445" s="141"/>
      <c r="L445" s="142"/>
      <c r="M445" s="142"/>
      <c r="N445" s="142"/>
    </row>
    <row r="446" spans="2:14" s="88" customFormat="1" x14ac:dyDescent="0.2">
      <c r="B446" s="89"/>
      <c r="C446" s="90"/>
      <c r="D446" s="91"/>
      <c r="E446" s="91"/>
      <c r="F446" s="91"/>
      <c r="I446" s="102"/>
      <c r="J446" s="140"/>
      <c r="K446" s="141"/>
      <c r="L446" s="142"/>
      <c r="M446" s="142"/>
      <c r="N446" s="142"/>
    </row>
    <row r="447" spans="2:14" s="88" customFormat="1" x14ac:dyDescent="0.2">
      <c r="B447" s="89"/>
      <c r="C447" s="90"/>
      <c r="D447" s="91"/>
      <c r="E447" s="91"/>
      <c r="F447" s="91"/>
      <c r="I447" s="102"/>
      <c r="J447" s="140"/>
      <c r="K447" s="141"/>
      <c r="L447" s="142"/>
      <c r="M447" s="142"/>
      <c r="N447" s="142"/>
    </row>
    <row r="448" spans="2:14" s="88" customFormat="1" x14ac:dyDescent="0.2">
      <c r="B448" s="89"/>
      <c r="C448" s="90"/>
      <c r="D448" s="91"/>
      <c r="E448" s="91"/>
      <c r="F448" s="91"/>
      <c r="I448" s="102"/>
      <c r="J448" s="140"/>
      <c r="K448" s="141"/>
      <c r="L448" s="142"/>
      <c r="M448" s="142"/>
      <c r="N448" s="142"/>
    </row>
    <row r="449" spans="2:14" s="88" customFormat="1" x14ac:dyDescent="0.2">
      <c r="B449" s="89"/>
      <c r="C449" s="90"/>
      <c r="D449" s="91"/>
      <c r="E449" s="91"/>
      <c r="F449" s="91"/>
      <c r="I449" s="102"/>
      <c r="J449" s="140"/>
      <c r="K449" s="141"/>
      <c r="L449" s="142"/>
      <c r="M449" s="142"/>
      <c r="N449" s="142"/>
    </row>
    <row r="450" spans="2:14" s="88" customFormat="1" x14ac:dyDescent="0.2">
      <c r="B450" s="89"/>
      <c r="D450" s="91"/>
      <c r="E450" s="91"/>
      <c r="F450" s="91"/>
      <c r="I450" s="102"/>
      <c r="J450" s="140"/>
      <c r="K450" s="141"/>
      <c r="L450" s="142"/>
      <c r="M450" s="142"/>
      <c r="N450" s="142"/>
    </row>
    <row r="451" spans="2:14" s="88" customFormat="1" x14ac:dyDescent="0.2">
      <c r="B451" s="89"/>
      <c r="D451" s="91"/>
      <c r="E451" s="91"/>
      <c r="F451" s="91"/>
      <c r="I451" s="102"/>
      <c r="J451" s="140"/>
      <c r="K451" s="141"/>
      <c r="L451" s="142"/>
      <c r="M451" s="142"/>
      <c r="N451" s="142"/>
    </row>
    <row r="452" spans="2:14" s="88" customFormat="1" x14ac:dyDescent="0.2">
      <c r="B452" s="89"/>
      <c r="D452" s="91"/>
      <c r="E452" s="91"/>
      <c r="F452" s="91"/>
      <c r="I452" s="102"/>
      <c r="J452" s="140"/>
      <c r="K452" s="141"/>
      <c r="L452" s="142"/>
      <c r="M452" s="142"/>
      <c r="N452" s="142"/>
    </row>
    <row r="453" spans="2:14" s="88" customFormat="1" x14ac:dyDescent="0.2">
      <c r="B453" s="89"/>
      <c r="D453" s="91"/>
      <c r="E453" s="91"/>
      <c r="F453" s="91"/>
      <c r="I453" s="102"/>
      <c r="J453" s="140"/>
      <c r="K453" s="141"/>
      <c r="L453" s="142"/>
      <c r="M453" s="142"/>
      <c r="N453" s="142"/>
    </row>
    <row r="454" spans="2:14" s="88" customFormat="1" x14ac:dyDescent="0.2">
      <c r="B454" s="89"/>
      <c r="D454" s="91"/>
      <c r="E454" s="91"/>
      <c r="F454" s="91"/>
      <c r="I454" s="102"/>
      <c r="J454" s="140"/>
      <c r="K454" s="141"/>
      <c r="L454" s="142"/>
      <c r="M454" s="142"/>
      <c r="N454" s="142"/>
    </row>
    <row r="455" spans="2:14" s="88" customFormat="1" x14ac:dyDescent="0.2">
      <c r="B455" s="89"/>
      <c r="D455" s="91"/>
      <c r="E455" s="91"/>
      <c r="F455" s="91"/>
      <c r="I455" s="102"/>
      <c r="J455" s="140"/>
      <c r="K455" s="141"/>
      <c r="L455" s="142"/>
      <c r="M455" s="142"/>
      <c r="N455" s="142"/>
    </row>
    <row r="456" spans="2:14" s="88" customFormat="1" x14ac:dyDescent="0.2">
      <c r="B456" s="89"/>
      <c r="D456" s="91"/>
      <c r="E456" s="91"/>
      <c r="F456" s="91"/>
      <c r="I456" s="102"/>
      <c r="J456" s="140"/>
      <c r="K456" s="141"/>
      <c r="L456" s="142"/>
      <c r="M456" s="142"/>
      <c r="N456" s="142"/>
    </row>
    <row r="457" spans="2:14" s="88" customFormat="1" x14ac:dyDescent="0.2">
      <c r="B457" s="89"/>
      <c r="D457" s="91"/>
      <c r="E457" s="91"/>
      <c r="F457" s="91"/>
      <c r="I457" s="102"/>
      <c r="J457" s="140"/>
      <c r="K457" s="102"/>
      <c r="L457" s="142"/>
      <c r="M457" s="142"/>
      <c r="N457" s="142"/>
    </row>
    <row r="458" spans="2:14" s="88" customFormat="1" x14ac:dyDescent="0.2">
      <c r="B458" s="89"/>
      <c r="D458" s="91"/>
      <c r="E458" s="91"/>
      <c r="F458" s="91"/>
      <c r="I458" s="102"/>
      <c r="J458" s="140"/>
      <c r="K458" s="102"/>
      <c r="L458" s="142"/>
      <c r="M458" s="142"/>
      <c r="N458" s="142"/>
    </row>
    <row r="459" spans="2:14" s="88" customFormat="1" x14ac:dyDescent="0.2">
      <c r="B459" s="89"/>
      <c r="D459" s="91"/>
      <c r="E459" s="91"/>
      <c r="F459" s="91"/>
      <c r="I459" s="102"/>
      <c r="J459" s="140"/>
      <c r="K459" s="102"/>
      <c r="L459" s="142"/>
      <c r="M459" s="142"/>
      <c r="N459" s="142"/>
    </row>
    <row r="460" spans="2:14" s="88" customFormat="1" x14ac:dyDescent="0.2">
      <c r="B460" s="89"/>
      <c r="D460" s="91"/>
      <c r="E460" s="91"/>
      <c r="F460" s="91"/>
      <c r="I460" s="102"/>
      <c r="J460" s="140"/>
      <c r="K460" s="102"/>
      <c r="L460" s="142"/>
      <c r="M460" s="142"/>
      <c r="N460" s="142"/>
    </row>
    <row r="461" spans="2:14" s="88" customFormat="1" x14ac:dyDescent="0.2">
      <c r="B461" s="89"/>
      <c r="D461" s="91"/>
      <c r="E461" s="91"/>
      <c r="F461" s="91"/>
      <c r="I461" s="102"/>
      <c r="J461" s="140"/>
      <c r="K461" s="102"/>
      <c r="L461" s="142"/>
      <c r="M461" s="142"/>
      <c r="N461" s="142"/>
    </row>
    <row r="462" spans="2:14" s="88" customFormat="1" x14ac:dyDescent="0.2">
      <c r="B462" s="89"/>
      <c r="D462" s="91"/>
      <c r="E462" s="91"/>
      <c r="F462" s="91"/>
      <c r="I462" s="102"/>
      <c r="J462" s="140"/>
      <c r="K462" s="102"/>
      <c r="L462" s="142"/>
      <c r="M462" s="142"/>
      <c r="N462" s="142"/>
    </row>
    <row r="463" spans="2:14" s="88" customFormat="1" x14ac:dyDescent="0.2">
      <c r="B463" s="89"/>
      <c r="D463" s="91"/>
      <c r="E463" s="91"/>
      <c r="F463" s="91"/>
      <c r="I463" s="102"/>
      <c r="J463" s="140"/>
      <c r="K463" s="102"/>
      <c r="L463" s="142"/>
      <c r="M463" s="142"/>
      <c r="N463" s="142"/>
    </row>
    <row r="464" spans="2:14" s="88" customFormat="1" x14ac:dyDescent="0.2">
      <c r="B464" s="89"/>
      <c r="D464" s="91"/>
      <c r="E464" s="91"/>
      <c r="F464" s="91"/>
      <c r="I464" s="102"/>
      <c r="J464" s="140"/>
      <c r="K464" s="102"/>
      <c r="L464" s="142"/>
      <c r="M464" s="142"/>
      <c r="N464" s="142"/>
    </row>
    <row r="465" spans="2:14" s="88" customFormat="1" x14ac:dyDescent="0.2">
      <c r="B465" s="89"/>
      <c r="D465" s="91"/>
      <c r="E465" s="91"/>
      <c r="F465" s="91"/>
      <c r="I465" s="102"/>
      <c r="J465" s="140"/>
      <c r="K465" s="102"/>
      <c r="L465" s="142"/>
      <c r="M465" s="142"/>
      <c r="N465" s="142"/>
    </row>
    <row r="466" spans="2:14" s="88" customFormat="1" x14ac:dyDescent="0.2">
      <c r="B466" s="89"/>
      <c r="D466" s="91"/>
      <c r="E466" s="91"/>
      <c r="F466" s="91"/>
      <c r="I466" s="102"/>
      <c r="J466" s="140"/>
      <c r="K466" s="102"/>
      <c r="L466" s="142"/>
      <c r="M466" s="142"/>
      <c r="N466" s="142"/>
    </row>
    <row r="467" spans="2:14" s="88" customFormat="1" x14ac:dyDescent="0.2">
      <c r="B467" s="89"/>
      <c r="D467" s="91"/>
      <c r="E467" s="91"/>
      <c r="F467" s="91"/>
      <c r="I467" s="102"/>
      <c r="J467" s="140"/>
      <c r="K467" s="102"/>
      <c r="L467" s="142"/>
      <c r="M467" s="142"/>
      <c r="N467" s="142"/>
    </row>
    <row r="468" spans="2:14" s="88" customFormat="1" x14ac:dyDescent="0.2">
      <c r="B468" s="89"/>
      <c r="D468" s="91"/>
      <c r="E468" s="91"/>
      <c r="F468" s="91"/>
      <c r="I468" s="102"/>
      <c r="J468" s="140"/>
      <c r="K468" s="102"/>
      <c r="L468" s="142"/>
      <c r="M468" s="142"/>
      <c r="N468" s="142"/>
    </row>
    <row r="469" spans="2:14" s="88" customFormat="1" x14ac:dyDescent="0.2">
      <c r="B469" s="89"/>
      <c r="D469" s="91"/>
      <c r="E469" s="91"/>
      <c r="F469" s="91"/>
      <c r="I469" s="102"/>
      <c r="J469" s="140"/>
      <c r="K469" s="102"/>
      <c r="L469" s="142"/>
      <c r="M469" s="142"/>
      <c r="N469" s="142"/>
    </row>
    <row r="470" spans="2:14" s="88" customFormat="1" x14ac:dyDescent="0.2">
      <c r="B470" s="89"/>
      <c r="D470" s="91"/>
      <c r="E470" s="91"/>
      <c r="F470" s="91"/>
      <c r="I470" s="102"/>
      <c r="J470" s="140"/>
      <c r="K470" s="102"/>
      <c r="L470" s="142"/>
      <c r="M470" s="142"/>
      <c r="N470" s="142"/>
    </row>
    <row r="471" spans="2:14" s="88" customFormat="1" x14ac:dyDescent="0.2">
      <c r="B471" s="89"/>
      <c r="D471" s="91"/>
      <c r="E471" s="91"/>
      <c r="F471" s="91"/>
      <c r="I471" s="102"/>
      <c r="J471" s="140"/>
      <c r="K471" s="102"/>
      <c r="L471" s="142"/>
      <c r="M471" s="142"/>
      <c r="N471" s="142"/>
    </row>
    <row r="472" spans="2:14" s="88" customFormat="1" x14ac:dyDescent="0.2">
      <c r="B472" s="89"/>
      <c r="D472" s="91"/>
      <c r="E472" s="91"/>
      <c r="F472" s="91"/>
      <c r="I472" s="102"/>
      <c r="J472" s="140"/>
      <c r="K472" s="102"/>
      <c r="L472" s="142"/>
      <c r="M472" s="142"/>
      <c r="N472" s="142"/>
    </row>
    <row r="473" spans="2:14" s="88" customFormat="1" x14ac:dyDescent="0.2">
      <c r="B473" s="89"/>
      <c r="I473" s="102"/>
      <c r="J473" s="140"/>
      <c r="K473" s="102"/>
      <c r="L473" s="142"/>
      <c r="M473" s="142"/>
      <c r="N473" s="142"/>
    </row>
    <row r="474" spans="2:14" s="88" customFormat="1" x14ac:dyDescent="0.2">
      <c r="B474" s="89"/>
      <c r="I474" s="102"/>
      <c r="J474" s="140"/>
      <c r="K474" s="102"/>
      <c r="L474" s="142"/>
      <c r="M474" s="142"/>
      <c r="N474" s="142"/>
    </row>
    <row r="475" spans="2:14" s="88" customFormat="1" x14ac:dyDescent="0.2">
      <c r="B475" s="89"/>
      <c r="I475" s="102"/>
      <c r="J475" s="140"/>
      <c r="K475" s="102"/>
      <c r="L475" s="142"/>
      <c r="M475" s="142"/>
      <c r="N475" s="142"/>
    </row>
    <row r="476" spans="2:14" s="88" customFormat="1" x14ac:dyDescent="0.2">
      <c r="B476" s="89"/>
      <c r="I476" s="102"/>
      <c r="J476" s="140"/>
      <c r="K476" s="102"/>
      <c r="L476" s="142"/>
      <c r="M476" s="142"/>
      <c r="N476" s="142"/>
    </row>
    <row r="477" spans="2:14" s="88" customFormat="1" x14ac:dyDescent="0.2">
      <c r="B477" s="89"/>
      <c r="I477" s="102"/>
      <c r="J477" s="140"/>
      <c r="K477" s="102"/>
      <c r="L477" s="142"/>
      <c r="M477" s="142"/>
      <c r="N477" s="142"/>
    </row>
    <row r="478" spans="2:14" s="88" customFormat="1" x14ac:dyDescent="0.2">
      <c r="B478" s="89"/>
      <c r="I478" s="102"/>
      <c r="J478" s="140"/>
      <c r="K478" s="102"/>
      <c r="L478" s="142"/>
      <c r="M478" s="142"/>
      <c r="N478" s="142"/>
    </row>
    <row r="479" spans="2:14" s="88" customFormat="1" x14ac:dyDescent="0.2">
      <c r="B479" s="89"/>
      <c r="I479" s="102"/>
      <c r="J479" s="140"/>
      <c r="K479" s="102"/>
      <c r="L479" s="142"/>
      <c r="M479" s="142"/>
      <c r="N479" s="142"/>
    </row>
    <row r="480" spans="2:14" s="88" customFormat="1" x14ac:dyDescent="0.2">
      <c r="B480" s="89"/>
      <c r="I480" s="102"/>
      <c r="J480" s="140"/>
      <c r="K480" s="102"/>
      <c r="L480" s="102"/>
      <c r="M480" s="102"/>
      <c r="N480" s="102"/>
    </row>
    <row r="481" spans="2:14" s="88" customFormat="1" x14ac:dyDescent="0.2">
      <c r="B481" s="89"/>
      <c r="I481" s="102"/>
      <c r="J481" s="140"/>
      <c r="K481" s="102"/>
      <c r="L481" s="102"/>
      <c r="M481" s="102"/>
      <c r="N481" s="102"/>
    </row>
    <row r="482" spans="2:14" s="88" customFormat="1" x14ac:dyDescent="0.2">
      <c r="B482" s="89"/>
      <c r="I482" s="102"/>
      <c r="J482" s="140"/>
      <c r="K482" s="102"/>
      <c r="L482" s="102"/>
      <c r="M482" s="102"/>
      <c r="N482" s="102"/>
    </row>
    <row r="483" spans="2:14" s="88" customFormat="1" x14ac:dyDescent="0.2">
      <c r="B483" s="89"/>
      <c r="I483" s="102"/>
      <c r="J483" s="140"/>
      <c r="K483" s="102"/>
      <c r="L483" s="102"/>
      <c r="M483" s="102"/>
      <c r="N483" s="102"/>
    </row>
    <row r="484" spans="2:14" s="88" customFormat="1" x14ac:dyDescent="0.2">
      <c r="B484" s="89"/>
      <c r="I484" s="102"/>
      <c r="J484" s="140"/>
      <c r="K484" s="102"/>
      <c r="L484" s="102"/>
      <c r="M484" s="102"/>
      <c r="N484" s="102"/>
    </row>
    <row r="485" spans="2:14" s="88" customFormat="1" x14ac:dyDescent="0.2">
      <c r="B485" s="89"/>
      <c r="I485" s="102"/>
      <c r="J485" s="140"/>
      <c r="K485" s="102"/>
      <c r="L485" s="102"/>
      <c r="M485" s="102"/>
      <c r="N485" s="102"/>
    </row>
    <row r="486" spans="2:14" s="88" customFormat="1" x14ac:dyDescent="0.2">
      <c r="B486" s="89"/>
      <c r="I486" s="102"/>
      <c r="J486" s="140"/>
      <c r="K486" s="102"/>
      <c r="L486" s="102"/>
      <c r="M486" s="102"/>
      <c r="N486" s="102"/>
    </row>
    <row r="487" spans="2:14" s="88" customFormat="1" x14ac:dyDescent="0.2">
      <c r="B487" s="89"/>
      <c r="I487" s="102"/>
      <c r="J487" s="140"/>
      <c r="K487" s="102"/>
      <c r="L487" s="102"/>
      <c r="M487" s="102"/>
      <c r="N487" s="102"/>
    </row>
    <row r="488" spans="2:14" s="88" customFormat="1" x14ac:dyDescent="0.2">
      <c r="B488" s="89"/>
      <c r="I488" s="102"/>
      <c r="J488" s="140"/>
      <c r="K488" s="102"/>
      <c r="L488" s="102"/>
      <c r="M488" s="102"/>
      <c r="N488" s="102"/>
    </row>
    <row r="489" spans="2:14" s="88" customFormat="1" x14ac:dyDescent="0.2">
      <c r="B489" s="89"/>
      <c r="I489" s="102"/>
      <c r="J489" s="140"/>
      <c r="K489" s="102"/>
      <c r="L489" s="102"/>
      <c r="M489" s="102"/>
      <c r="N489" s="102"/>
    </row>
    <row r="490" spans="2:14" s="88" customFormat="1" x14ac:dyDescent="0.2">
      <c r="B490" s="89"/>
      <c r="I490" s="102"/>
      <c r="J490" s="140"/>
      <c r="K490" s="102"/>
      <c r="L490" s="102"/>
      <c r="M490" s="102"/>
      <c r="N490" s="102"/>
    </row>
    <row r="491" spans="2:14" s="88" customFormat="1" x14ac:dyDescent="0.2">
      <c r="B491" s="89"/>
      <c r="I491" s="102"/>
      <c r="J491" s="140"/>
      <c r="K491" s="102"/>
      <c r="L491" s="102"/>
      <c r="M491" s="102"/>
      <c r="N491" s="102"/>
    </row>
    <row r="492" spans="2:14" s="88" customFormat="1" x14ac:dyDescent="0.2">
      <c r="B492" s="89"/>
      <c r="I492" s="102"/>
      <c r="J492" s="140"/>
      <c r="K492" s="102"/>
      <c r="L492" s="102"/>
      <c r="M492" s="102"/>
      <c r="N492" s="102"/>
    </row>
    <row r="493" spans="2:14" s="88" customFormat="1" x14ac:dyDescent="0.2">
      <c r="B493" s="89"/>
      <c r="I493" s="102"/>
      <c r="J493" s="140"/>
      <c r="K493" s="102"/>
      <c r="L493" s="102"/>
      <c r="M493" s="102"/>
      <c r="N493" s="102"/>
    </row>
    <row r="494" spans="2:14" s="88" customFormat="1" x14ac:dyDescent="0.2">
      <c r="B494" s="89"/>
      <c r="I494" s="102"/>
      <c r="J494" s="140"/>
      <c r="K494" s="102"/>
      <c r="L494" s="102"/>
      <c r="M494" s="102"/>
      <c r="N494" s="102"/>
    </row>
    <row r="495" spans="2:14" s="88" customFormat="1" x14ac:dyDescent="0.2">
      <c r="B495" s="89"/>
      <c r="I495" s="102"/>
      <c r="J495" s="140"/>
      <c r="K495" s="102"/>
      <c r="L495" s="102"/>
      <c r="M495" s="102"/>
      <c r="N495" s="102"/>
    </row>
    <row r="496" spans="2:14" s="88" customFormat="1" x14ac:dyDescent="0.2">
      <c r="B496" s="89"/>
      <c r="I496" s="102"/>
      <c r="J496" s="140"/>
      <c r="K496" s="102"/>
      <c r="L496" s="102"/>
      <c r="M496" s="102"/>
      <c r="N496" s="102"/>
    </row>
    <row r="497" spans="2:14" s="88" customFormat="1" x14ac:dyDescent="0.2">
      <c r="B497" s="89"/>
      <c r="I497" s="102"/>
      <c r="J497" s="140"/>
      <c r="K497" s="102"/>
      <c r="L497" s="102"/>
      <c r="M497" s="102"/>
      <c r="N497" s="102"/>
    </row>
    <row r="498" spans="2:14" s="88" customFormat="1" x14ac:dyDescent="0.2">
      <c r="B498" s="89"/>
      <c r="I498" s="102"/>
      <c r="J498" s="140"/>
      <c r="K498" s="102"/>
      <c r="L498" s="102"/>
      <c r="M498" s="102"/>
      <c r="N498" s="102"/>
    </row>
    <row r="499" spans="2:14" s="88" customFormat="1" x14ac:dyDescent="0.2">
      <c r="B499" s="89"/>
      <c r="I499" s="102"/>
      <c r="J499" s="140"/>
      <c r="K499" s="102"/>
      <c r="L499" s="102"/>
      <c r="M499" s="102"/>
      <c r="N499" s="102"/>
    </row>
    <row r="500" spans="2:14" s="88" customFormat="1" x14ac:dyDescent="0.2">
      <c r="B500" s="89"/>
      <c r="I500" s="102"/>
      <c r="J500" s="140"/>
      <c r="K500" s="102"/>
      <c r="L500" s="102"/>
      <c r="M500" s="102"/>
      <c r="N500" s="102"/>
    </row>
    <row r="501" spans="2:14" s="88" customFormat="1" x14ac:dyDescent="0.2">
      <c r="B501" s="89"/>
      <c r="I501" s="102"/>
      <c r="J501" s="140"/>
      <c r="K501" s="102"/>
      <c r="L501" s="102"/>
      <c r="M501" s="102"/>
      <c r="N501" s="102"/>
    </row>
    <row r="502" spans="2:14" s="88" customFormat="1" x14ac:dyDescent="0.2">
      <c r="B502" s="89"/>
      <c r="I502" s="102"/>
      <c r="J502" s="140"/>
      <c r="K502" s="102"/>
      <c r="L502" s="102"/>
      <c r="M502" s="102"/>
      <c r="N502" s="102"/>
    </row>
    <row r="503" spans="2:14" s="88" customFormat="1" x14ac:dyDescent="0.2">
      <c r="B503" s="89"/>
      <c r="I503" s="102"/>
      <c r="J503" s="140"/>
      <c r="K503" s="102"/>
      <c r="L503" s="102"/>
      <c r="M503" s="102"/>
      <c r="N503" s="102"/>
    </row>
    <row r="504" spans="2:14" s="88" customFormat="1" x14ac:dyDescent="0.2">
      <c r="B504" s="89"/>
      <c r="I504" s="102"/>
      <c r="J504" s="140"/>
      <c r="K504" s="102"/>
      <c r="L504" s="102"/>
      <c r="M504" s="102"/>
      <c r="N504" s="102"/>
    </row>
    <row r="505" spans="2:14" s="88" customFormat="1" x14ac:dyDescent="0.2">
      <c r="B505" s="89"/>
      <c r="I505" s="102"/>
      <c r="J505" s="140"/>
      <c r="K505" s="102"/>
      <c r="L505" s="102"/>
      <c r="M505" s="102"/>
      <c r="N505" s="102"/>
    </row>
    <row r="506" spans="2:14" s="88" customFormat="1" x14ac:dyDescent="0.2">
      <c r="B506" s="89"/>
      <c r="I506" s="102"/>
      <c r="J506" s="140"/>
      <c r="K506" s="102"/>
      <c r="L506" s="102"/>
      <c r="M506" s="102"/>
      <c r="N506" s="102"/>
    </row>
    <row r="507" spans="2:14" s="88" customFormat="1" x14ac:dyDescent="0.2">
      <c r="B507" s="89"/>
      <c r="I507" s="102"/>
      <c r="J507" s="140"/>
      <c r="K507" s="102"/>
      <c r="L507" s="102"/>
      <c r="M507" s="102"/>
      <c r="N507" s="102"/>
    </row>
    <row r="508" spans="2:14" s="88" customFormat="1" x14ac:dyDescent="0.2">
      <c r="B508" s="89"/>
      <c r="I508" s="102"/>
      <c r="J508" s="140"/>
      <c r="K508" s="102"/>
      <c r="L508" s="102"/>
      <c r="M508" s="102"/>
      <c r="N508" s="102"/>
    </row>
    <row r="509" spans="2:14" s="88" customFormat="1" x14ac:dyDescent="0.2">
      <c r="B509" s="89"/>
      <c r="I509" s="102"/>
      <c r="J509" s="140"/>
      <c r="K509" s="102"/>
      <c r="L509" s="102"/>
      <c r="M509" s="102"/>
      <c r="N509" s="102"/>
    </row>
    <row r="510" spans="2:14" s="88" customFormat="1" x14ac:dyDescent="0.2">
      <c r="B510" s="89"/>
      <c r="I510" s="102"/>
      <c r="J510" s="140"/>
      <c r="K510" s="102"/>
      <c r="L510" s="102"/>
      <c r="M510" s="102"/>
      <c r="N510" s="102"/>
    </row>
    <row r="511" spans="2:14" s="88" customFormat="1" x14ac:dyDescent="0.2">
      <c r="B511" s="89"/>
      <c r="I511" s="102"/>
      <c r="J511" s="140"/>
      <c r="K511" s="102"/>
      <c r="L511" s="102"/>
      <c r="M511" s="102"/>
      <c r="N511" s="102"/>
    </row>
    <row r="512" spans="2:14" s="88" customFormat="1" x14ac:dyDescent="0.2">
      <c r="B512" s="89"/>
      <c r="I512" s="102"/>
      <c r="J512" s="140"/>
      <c r="K512" s="102"/>
      <c r="L512" s="102"/>
      <c r="M512" s="102"/>
      <c r="N512" s="102"/>
    </row>
    <row r="513" spans="2:14" s="88" customFormat="1" x14ac:dyDescent="0.2">
      <c r="B513" s="89"/>
      <c r="I513" s="102"/>
      <c r="J513" s="140"/>
      <c r="K513" s="102"/>
      <c r="L513" s="102"/>
      <c r="M513" s="102"/>
      <c r="N513" s="102"/>
    </row>
    <row r="514" spans="2:14" s="88" customFormat="1" x14ac:dyDescent="0.2">
      <c r="B514" s="89"/>
      <c r="I514" s="102"/>
      <c r="J514" s="140"/>
      <c r="K514" s="102"/>
      <c r="L514" s="102"/>
      <c r="M514" s="102"/>
      <c r="N514" s="102"/>
    </row>
    <row r="515" spans="2:14" s="88" customFormat="1" x14ac:dyDescent="0.2">
      <c r="B515" s="89"/>
      <c r="I515" s="102"/>
      <c r="J515" s="140"/>
      <c r="K515" s="102"/>
      <c r="L515" s="102"/>
      <c r="M515" s="102"/>
      <c r="N515" s="102"/>
    </row>
    <row r="516" spans="2:14" s="88" customFormat="1" x14ac:dyDescent="0.2">
      <c r="B516" s="89"/>
      <c r="I516" s="102"/>
      <c r="J516" s="140"/>
      <c r="K516" s="102"/>
      <c r="L516" s="102"/>
      <c r="M516" s="102"/>
      <c r="N516" s="102"/>
    </row>
    <row r="517" spans="2:14" s="88" customFormat="1" x14ac:dyDescent="0.2">
      <c r="B517" s="89"/>
      <c r="I517" s="102"/>
      <c r="J517" s="140"/>
      <c r="K517" s="102"/>
      <c r="L517" s="102"/>
      <c r="M517" s="102"/>
      <c r="N517" s="102"/>
    </row>
    <row r="518" spans="2:14" s="88" customFormat="1" x14ac:dyDescent="0.2">
      <c r="B518" s="89"/>
      <c r="I518" s="102"/>
      <c r="J518" s="140"/>
      <c r="K518" s="102"/>
      <c r="L518" s="102"/>
      <c r="M518" s="102"/>
      <c r="N518" s="102"/>
    </row>
    <row r="519" spans="2:14" s="88" customFormat="1" x14ac:dyDescent="0.2">
      <c r="B519" s="89"/>
      <c r="I519" s="102"/>
      <c r="J519" s="140"/>
      <c r="K519" s="102"/>
      <c r="L519" s="102"/>
      <c r="M519" s="102"/>
      <c r="N519" s="102"/>
    </row>
    <row r="520" spans="2:14" s="88" customFormat="1" x14ac:dyDescent="0.2">
      <c r="B520" s="89"/>
      <c r="I520" s="102"/>
      <c r="J520" s="140"/>
      <c r="K520" s="102"/>
      <c r="L520" s="102"/>
      <c r="M520" s="102"/>
      <c r="N520" s="102"/>
    </row>
    <row r="521" spans="2:14" s="88" customFormat="1" x14ac:dyDescent="0.2">
      <c r="B521" s="89"/>
      <c r="I521" s="102"/>
      <c r="J521" s="140"/>
      <c r="K521" s="102"/>
      <c r="L521" s="102"/>
      <c r="M521" s="102"/>
      <c r="N521" s="102"/>
    </row>
    <row r="522" spans="2:14" s="88" customFormat="1" x14ac:dyDescent="0.2">
      <c r="B522" s="89"/>
      <c r="I522" s="102"/>
      <c r="J522" s="140"/>
      <c r="K522" s="102"/>
      <c r="L522" s="102"/>
      <c r="M522" s="102"/>
      <c r="N522" s="102"/>
    </row>
    <row r="523" spans="2:14" s="88" customFormat="1" x14ac:dyDescent="0.2">
      <c r="B523" s="89"/>
      <c r="I523" s="102"/>
      <c r="J523" s="140"/>
      <c r="K523" s="102"/>
      <c r="L523" s="102"/>
      <c r="M523" s="102"/>
      <c r="N523" s="102"/>
    </row>
    <row r="524" spans="2:14" s="88" customFormat="1" x14ac:dyDescent="0.2">
      <c r="B524" s="89"/>
      <c r="I524" s="102"/>
      <c r="J524" s="140"/>
      <c r="K524" s="102"/>
      <c r="L524" s="102"/>
      <c r="M524" s="102"/>
      <c r="N524" s="102"/>
    </row>
    <row r="525" spans="2:14" s="88" customFormat="1" x14ac:dyDescent="0.2">
      <c r="B525" s="89"/>
      <c r="I525" s="102"/>
      <c r="J525" s="140"/>
      <c r="K525" s="102"/>
      <c r="L525" s="102"/>
      <c r="M525" s="102"/>
      <c r="N525" s="102"/>
    </row>
    <row r="526" spans="2:14" s="88" customFormat="1" x14ac:dyDescent="0.2">
      <c r="B526" s="89"/>
      <c r="I526" s="102"/>
      <c r="J526" s="140"/>
      <c r="K526" s="102"/>
      <c r="L526" s="102"/>
      <c r="M526" s="102"/>
      <c r="N526" s="102"/>
    </row>
    <row r="527" spans="2:14" s="88" customFormat="1" x14ac:dyDescent="0.2">
      <c r="B527" s="89"/>
      <c r="I527" s="102"/>
      <c r="J527" s="140"/>
      <c r="K527" s="102"/>
      <c r="L527" s="102"/>
      <c r="M527" s="102"/>
      <c r="N527" s="102"/>
    </row>
    <row r="528" spans="2:14" s="88" customFormat="1" x14ac:dyDescent="0.2">
      <c r="B528" s="89"/>
      <c r="I528" s="102"/>
      <c r="J528" s="140"/>
      <c r="K528" s="102"/>
      <c r="L528" s="102"/>
      <c r="M528" s="102"/>
      <c r="N528" s="102"/>
    </row>
    <row r="529" spans="2:14" s="88" customFormat="1" x14ac:dyDescent="0.2">
      <c r="B529" s="89"/>
      <c r="I529" s="102"/>
      <c r="J529" s="140"/>
      <c r="K529" s="102"/>
      <c r="L529" s="102"/>
      <c r="M529" s="102"/>
      <c r="N529" s="102"/>
    </row>
    <row r="530" spans="2:14" s="88" customFormat="1" x14ac:dyDescent="0.2">
      <c r="B530" s="89"/>
      <c r="I530" s="102"/>
      <c r="J530" s="140"/>
      <c r="K530" s="102"/>
      <c r="L530" s="102"/>
      <c r="M530" s="102"/>
      <c r="N530" s="102"/>
    </row>
    <row r="531" spans="2:14" s="88" customFormat="1" x14ac:dyDescent="0.2">
      <c r="B531" s="89"/>
      <c r="I531" s="102"/>
      <c r="J531" s="140"/>
      <c r="K531" s="102"/>
      <c r="L531" s="102"/>
      <c r="M531" s="102"/>
      <c r="N531" s="102"/>
    </row>
    <row r="532" spans="2:14" s="88" customFormat="1" x14ac:dyDescent="0.2">
      <c r="B532" s="89"/>
      <c r="I532" s="102"/>
      <c r="J532" s="140"/>
      <c r="K532" s="102"/>
      <c r="L532" s="102"/>
      <c r="M532" s="102"/>
      <c r="N532" s="102"/>
    </row>
    <row r="533" spans="2:14" s="88" customFormat="1" x14ac:dyDescent="0.2">
      <c r="B533" s="89"/>
      <c r="I533" s="102"/>
      <c r="J533" s="140"/>
      <c r="K533" s="102"/>
      <c r="L533" s="102"/>
      <c r="M533" s="102"/>
      <c r="N533" s="102"/>
    </row>
    <row r="534" spans="2:14" s="88" customFormat="1" x14ac:dyDescent="0.2">
      <c r="B534" s="89"/>
      <c r="I534" s="102"/>
      <c r="J534" s="140"/>
      <c r="K534" s="102"/>
      <c r="L534" s="102"/>
      <c r="M534" s="102"/>
      <c r="N534" s="102"/>
    </row>
    <row r="535" spans="2:14" s="88" customFormat="1" x14ac:dyDescent="0.2">
      <c r="B535" s="89"/>
      <c r="I535" s="102"/>
      <c r="J535" s="140"/>
      <c r="K535" s="102"/>
      <c r="L535" s="102"/>
      <c r="M535" s="102"/>
      <c r="N535" s="102"/>
    </row>
    <row r="536" spans="2:14" s="88" customFormat="1" x14ac:dyDescent="0.2">
      <c r="B536" s="89"/>
      <c r="I536" s="102"/>
      <c r="J536" s="140"/>
      <c r="K536" s="102"/>
      <c r="L536" s="102"/>
      <c r="M536" s="102"/>
      <c r="N536" s="102"/>
    </row>
    <row r="537" spans="2:14" s="88" customFormat="1" x14ac:dyDescent="0.2">
      <c r="B537" s="89"/>
      <c r="I537" s="102"/>
      <c r="J537" s="140"/>
      <c r="K537" s="102"/>
      <c r="L537" s="102"/>
      <c r="M537" s="102"/>
      <c r="N537" s="102"/>
    </row>
    <row r="538" spans="2:14" s="88" customFormat="1" x14ac:dyDescent="0.2">
      <c r="B538" s="89"/>
      <c r="I538" s="102"/>
      <c r="J538" s="140"/>
      <c r="K538" s="102"/>
      <c r="L538" s="102"/>
      <c r="M538" s="102"/>
      <c r="N538" s="102"/>
    </row>
    <row r="539" spans="2:14" s="88" customFormat="1" x14ac:dyDescent="0.2">
      <c r="B539" s="89"/>
      <c r="I539" s="102"/>
      <c r="J539" s="140"/>
      <c r="K539" s="102"/>
      <c r="L539" s="102"/>
      <c r="M539" s="102"/>
      <c r="N539" s="102"/>
    </row>
    <row r="540" spans="2:14" s="88" customFormat="1" x14ac:dyDescent="0.2">
      <c r="B540" s="89"/>
      <c r="I540" s="102"/>
      <c r="J540" s="140"/>
      <c r="K540" s="102"/>
      <c r="L540" s="102"/>
      <c r="M540" s="102"/>
      <c r="N540" s="102"/>
    </row>
    <row r="541" spans="2:14" s="88" customFormat="1" x14ac:dyDescent="0.2">
      <c r="B541" s="89"/>
      <c r="I541" s="102"/>
      <c r="J541" s="140"/>
      <c r="K541" s="102"/>
      <c r="L541" s="102"/>
      <c r="M541" s="102"/>
      <c r="N541" s="102"/>
    </row>
    <row r="542" spans="2:14" s="88" customFormat="1" x14ac:dyDescent="0.2">
      <c r="B542" s="89"/>
      <c r="I542" s="102"/>
      <c r="J542" s="140"/>
      <c r="K542" s="102"/>
      <c r="L542" s="102"/>
      <c r="M542" s="102"/>
      <c r="N542" s="102"/>
    </row>
    <row r="543" spans="2:14" s="88" customFormat="1" x14ac:dyDescent="0.2">
      <c r="B543" s="89"/>
      <c r="I543" s="102"/>
      <c r="J543" s="140"/>
      <c r="K543" s="102"/>
      <c r="L543" s="102"/>
      <c r="M543" s="102"/>
      <c r="N543" s="102"/>
    </row>
    <row r="544" spans="2:14" s="88" customFormat="1" x14ac:dyDescent="0.2">
      <c r="B544" s="89"/>
      <c r="I544" s="102"/>
      <c r="J544" s="140"/>
      <c r="K544" s="102"/>
      <c r="L544" s="102"/>
      <c r="M544" s="102"/>
      <c r="N544" s="102"/>
    </row>
    <row r="545" spans="2:14" s="88" customFormat="1" x14ac:dyDescent="0.2">
      <c r="B545" s="89"/>
      <c r="I545" s="102"/>
      <c r="J545" s="140"/>
      <c r="K545" s="102"/>
      <c r="L545" s="102"/>
      <c r="M545" s="102"/>
      <c r="N545" s="102"/>
    </row>
    <row r="546" spans="2:14" s="88" customFormat="1" x14ac:dyDescent="0.2">
      <c r="B546" s="89"/>
      <c r="I546" s="102"/>
      <c r="J546" s="140"/>
      <c r="K546" s="102"/>
      <c r="L546" s="102"/>
      <c r="M546" s="102"/>
      <c r="N546" s="102"/>
    </row>
    <row r="547" spans="2:14" s="88" customFormat="1" x14ac:dyDescent="0.2">
      <c r="B547" s="89"/>
      <c r="I547" s="102"/>
      <c r="J547" s="140"/>
      <c r="K547" s="102"/>
      <c r="L547" s="102"/>
      <c r="M547" s="102"/>
      <c r="N547" s="102"/>
    </row>
    <row r="548" spans="2:14" s="88" customFormat="1" x14ac:dyDescent="0.2">
      <c r="B548" s="89"/>
      <c r="I548" s="102"/>
      <c r="J548" s="140"/>
      <c r="K548" s="102"/>
      <c r="L548" s="102"/>
      <c r="M548" s="102"/>
      <c r="N548" s="102"/>
    </row>
    <row r="549" spans="2:14" s="88" customFormat="1" x14ac:dyDescent="0.2">
      <c r="B549" s="89"/>
      <c r="I549" s="102"/>
      <c r="J549" s="140"/>
      <c r="K549" s="102"/>
      <c r="L549" s="102"/>
      <c r="M549" s="102"/>
      <c r="N549" s="102"/>
    </row>
    <row r="550" spans="2:14" s="88" customFormat="1" x14ac:dyDescent="0.2">
      <c r="B550" s="89"/>
      <c r="I550" s="102"/>
      <c r="J550" s="140"/>
      <c r="K550" s="102"/>
      <c r="L550" s="102"/>
      <c r="M550" s="102"/>
      <c r="N550" s="102"/>
    </row>
  </sheetData>
  <mergeCells count="6"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46"/>
  <sheetViews>
    <sheetView workbookViewId="0">
      <pane ySplit="11" topLeftCell="A351" activePane="bottomLeft" state="frozenSplit"/>
      <selection activeCell="A4" sqref="A4"/>
      <selection pane="bottomLeft" activeCell="A4" sqref="A4"/>
    </sheetView>
  </sheetViews>
  <sheetFormatPr baseColWidth="10" defaultRowHeight="12.75" x14ac:dyDescent="0.2"/>
  <cols>
    <col min="1" max="1" width="13.28515625" customWidth="1"/>
    <col min="2" max="2" width="11" style="22" customWidth="1"/>
    <col min="3" max="6" width="11" customWidth="1"/>
    <col min="9" max="9" width="13.28515625" style="102" customWidth="1"/>
    <col min="10" max="10" width="11" style="140" customWidth="1"/>
    <col min="11" max="14" width="11" style="102" customWidth="1"/>
  </cols>
  <sheetData>
    <row r="1" spans="1:14" ht="15" customHeight="1" x14ac:dyDescent="0.25">
      <c r="A1" s="245" t="s">
        <v>59</v>
      </c>
      <c r="B1" s="245"/>
      <c r="C1" s="245"/>
      <c r="D1" s="245"/>
      <c r="E1" s="245"/>
      <c r="F1" s="245"/>
      <c r="G1" s="19"/>
      <c r="H1" s="19"/>
      <c r="I1" s="243" t="s">
        <v>59</v>
      </c>
      <c r="J1" s="243"/>
      <c r="K1" s="243"/>
      <c r="L1" s="243"/>
      <c r="M1" s="243"/>
      <c r="N1" s="243"/>
    </row>
    <row r="2" spans="1:14" ht="15" customHeight="1" x14ac:dyDescent="0.3">
      <c r="A2" s="245" t="s">
        <v>34</v>
      </c>
      <c r="B2" s="245"/>
      <c r="C2" s="245"/>
      <c r="D2" s="245"/>
      <c r="E2" s="245"/>
      <c r="F2" s="245"/>
      <c r="G2" s="19"/>
      <c r="H2" s="19"/>
      <c r="I2" s="243" t="s">
        <v>60</v>
      </c>
      <c r="J2" s="243"/>
      <c r="K2" s="243"/>
      <c r="L2" s="243"/>
      <c r="M2" s="243"/>
      <c r="N2" s="243"/>
    </row>
    <row r="3" spans="1:14" ht="15" customHeight="1" x14ac:dyDescent="0.25">
      <c r="A3" s="246" t="s">
        <v>44</v>
      </c>
      <c r="B3" s="246"/>
      <c r="C3" s="246"/>
      <c r="D3" s="246"/>
      <c r="E3" s="246"/>
      <c r="F3" s="246"/>
      <c r="G3" s="21"/>
      <c r="H3" s="21"/>
      <c r="I3" s="244" t="s">
        <v>45</v>
      </c>
      <c r="J3" s="244"/>
      <c r="K3" s="244"/>
      <c r="L3" s="244"/>
      <c r="M3" s="244"/>
      <c r="N3" s="244"/>
    </row>
    <row r="4" spans="1:14" ht="15" customHeight="1" x14ac:dyDescent="0.25">
      <c r="A4" s="250" t="str">
        <f>'Daten STOB'!A4</f>
        <v>Vorläufig</v>
      </c>
      <c r="B4" s="68"/>
      <c r="C4" s="68"/>
      <c r="D4" s="68"/>
      <c r="E4" s="68"/>
      <c r="F4" s="68"/>
      <c r="G4" s="21"/>
      <c r="H4" s="21"/>
      <c r="I4" s="100"/>
      <c r="J4" s="100"/>
      <c r="K4" s="100"/>
      <c r="L4" s="100"/>
      <c r="M4" s="100"/>
      <c r="N4" s="100"/>
    </row>
    <row r="5" spans="1:14" ht="13.5" thickBot="1" x14ac:dyDescent="0.25">
      <c r="A5" s="41" t="s">
        <v>90</v>
      </c>
      <c r="B5"/>
      <c r="I5" s="101"/>
      <c r="J5" s="102"/>
    </row>
    <row r="6" spans="1:14" s="53" customFormat="1" ht="12" x14ac:dyDescent="0.2">
      <c r="A6" s="54" t="s">
        <v>82</v>
      </c>
      <c r="B6" s="54" t="s">
        <v>23</v>
      </c>
      <c r="C6" s="54" t="s">
        <v>2</v>
      </c>
      <c r="D6" s="56" t="s">
        <v>0</v>
      </c>
      <c r="E6" s="54" t="s">
        <v>1</v>
      </c>
      <c r="F6" s="62" t="s">
        <v>3</v>
      </c>
      <c r="I6" s="103" t="s">
        <v>25</v>
      </c>
      <c r="J6" s="103" t="s">
        <v>23</v>
      </c>
      <c r="K6" s="103" t="s">
        <v>2</v>
      </c>
      <c r="L6" s="104" t="s">
        <v>0</v>
      </c>
      <c r="M6" s="103" t="s">
        <v>1</v>
      </c>
      <c r="N6" s="105" t="s">
        <v>3</v>
      </c>
    </row>
    <row r="7" spans="1:14" s="53" customFormat="1" thickBot="1" x14ac:dyDescent="0.25">
      <c r="A7" s="55" t="s">
        <v>26</v>
      </c>
      <c r="B7" s="55" t="s">
        <v>24</v>
      </c>
      <c r="C7" s="55" t="s">
        <v>24</v>
      </c>
      <c r="D7" s="57" t="s">
        <v>27</v>
      </c>
      <c r="E7" s="55" t="s">
        <v>27</v>
      </c>
      <c r="F7" s="63" t="s">
        <v>27</v>
      </c>
      <c r="I7" s="106" t="s">
        <v>26</v>
      </c>
      <c r="J7" s="106" t="s">
        <v>24</v>
      </c>
      <c r="K7" s="106" t="s">
        <v>24</v>
      </c>
      <c r="L7" s="107" t="s">
        <v>27</v>
      </c>
      <c r="M7" s="106" t="s">
        <v>27</v>
      </c>
      <c r="N7" s="108" t="s">
        <v>27</v>
      </c>
    </row>
    <row r="8" spans="1:14" s="34" customFormat="1" ht="12" x14ac:dyDescent="0.2">
      <c r="A8" s="52" t="s">
        <v>21</v>
      </c>
      <c r="B8" s="30">
        <f>COUNT(B26:B376)</f>
        <v>335</v>
      </c>
      <c r="C8" s="29">
        <f>COUNT(C26:C376)</f>
        <v>335</v>
      </c>
      <c r="D8" s="29">
        <f>COUNT(D26:D376)</f>
        <v>335</v>
      </c>
      <c r="E8" s="61">
        <f>COUNT(E26:E376)</f>
        <v>334</v>
      </c>
      <c r="F8" s="58">
        <f>COUNT(F26:F376)</f>
        <v>335</v>
      </c>
      <c r="I8" s="109"/>
      <c r="J8" s="110"/>
      <c r="K8" s="111"/>
      <c r="L8" s="111"/>
      <c r="M8" s="112"/>
      <c r="N8" s="113"/>
    </row>
    <row r="9" spans="1:14" s="34" customFormat="1" ht="12" x14ac:dyDescent="0.2">
      <c r="A9" s="35" t="s">
        <v>4</v>
      </c>
      <c r="B9" s="31">
        <f>MAX(B26:B376)</f>
        <v>49.1</v>
      </c>
      <c r="C9" s="26">
        <f>MAX(C26:C376)</f>
        <v>0.69140000000000001</v>
      </c>
      <c r="D9" s="25">
        <f>MAX(D26:D376)</f>
        <v>79.150999999999996</v>
      </c>
      <c r="E9" s="25">
        <f>MAX(E26:E376)</f>
        <v>11.26</v>
      </c>
      <c r="F9" s="59">
        <f>MAX(F26:F376)</f>
        <v>50.594999999999999</v>
      </c>
      <c r="I9" s="114"/>
      <c r="J9" s="115"/>
      <c r="K9" s="116"/>
      <c r="L9" s="117"/>
      <c r="M9" s="117"/>
      <c r="N9" s="118"/>
    </row>
    <row r="10" spans="1:14" s="34" customFormat="1" ht="12" x14ac:dyDescent="0.2">
      <c r="A10" s="35" t="s">
        <v>5</v>
      </c>
      <c r="B10" s="31">
        <f>AVERAGE(B26:B376)</f>
        <v>14.570447761194034</v>
      </c>
      <c r="C10" s="26">
        <f>AVERAGE(C26:C376)</f>
        <v>6.8628059701492591E-2</v>
      </c>
      <c r="D10" s="25">
        <f>AVERAGE(D26:D376)</f>
        <v>3.4403611940298529</v>
      </c>
      <c r="E10" s="25">
        <f>AVERAGE(E26:E376)</f>
        <v>0.96550898203592772</v>
      </c>
      <c r="F10" s="59">
        <f>AVERAGE(F26:F376)</f>
        <v>4.5284179104477627</v>
      </c>
      <c r="I10" s="114"/>
      <c r="J10" s="115"/>
      <c r="K10" s="116"/>
      <c r="L10" s="117"/>
      <c r="M10" s="117"/>
      <c r="N10" s="118"/>
    </row>
    <row r="11" spans="1:14" s="34" customFormat="1" thickBot="1" x14ac:dyDescent="0.25">
      <c r="A11" s="33" t="s">
        <v>22</v>
      </c>
      <c r="B11" s="32">
        <f>COUNTIF(B26:B376,"&gt;=50,5")</f>
        <v>0</v>
      </c>
      <c r="C11" s="27"/>
      <c r="D11" s="27"/>
      <c r="E11" s="28"/>
      <c r="F11" s="60"/>
      <c r="I11" s="119"/>
      <c r="J11" s="120"/>
      <c r="K11" s="121"/>
      <c r="L11" s="121"/>
      <c r="M11" s="122"/>
      <c r="N11" s="123"/>
    </row>
    <row r="12" spans="1:14" s="34" customFormat="1" ht="12" x14ac:dyDescent="0.2">
      <c r="A12" s="42">
        <v>44197</v>
      </c>
      <c r="B12" s="224"/>
      <c r="C12" s="225"/>
      <c r="D12" s="226"/>
      <c r="E12" s="227"/>
      <c r="F12" s="228"/>
      <c r="I12" s="124">
        <v>44197</v>
      </c>
      <c r="J12" s="229"/>
      <c r="K12" s="230"/>
      <c r="L12" s="231"/>
      <c r="M12" s="232"/>
      <c r="N12" s="233"/>
    </row>
    <row r="13" spans="1:14" s="34" customFormat="1" ht="12" x14ac:dyDescent="0.2">
      <c r="A13" s="42">
        <v>44198</v>
      </c>
      <c r="B13" s="224"/>
      <c r="C13" s="225"/>
      <c r="D13" s="226"/>
      <c r="E13" s="227"/>
      <c r="F13" s="228"/>
      <c r="I13" s="124">
        <v>44198</v>
      </c>
      <c r="J13" s="229"/>
      <c r="K13" s="230"/>
      <c r="L13" s="231"/>
      <c r="M13" s="232"/>
      <c r="N13" s="233"/>
    </row>
    <row r="14" spans="1:14" s="34" customFormat="1" ht="12" x14ac:dyDescent="0.2">
      <c r="A14" s="42">
        <v>44199</v>
      </c>
      <c r="B14" s="224"/>
      <c r="C14" s="225"/>
      <c r="D14" s="226"/>
      <c r="E14" s="227"/>
      <c r="F14" s="228"/>
      <c r="I14" s="124">
        <v>44199</v>
      </c>
      <c r="J14" s="229"/>
      <c r="K14" s="230"/>
      <c r="L14" s="231"/>
      <c r="M14" s="232"/>
      <c r="N14" s="233"/>
    </row>
    <row r="15" spans="1:14" s="34" customFormat="1" ht="12" x14ac:dyDescent="0.2">
      <c r="A15" s="42">
        <v>44200</v>
      </c>
      <c r="B15" s="224"/>
      <c r="C15" s="225"/>
      <c r="D15" s="226"/>
      <c r="E15" s="227"/>
      <c r="F15" s="228"/>
      <c r="I15" s="124">
        <v>44200</v>
      </c>
      <c r="J15" s="229"/>
      <c r="K15" s="230"/>
      <c r="L15" s="231"/>
      <c r="M15" s="232"/>
      <c r="N15" s="233"/>
    </row>
    <row r="16" spans="1:14" s="34" customFormat="1" ht="12" x14ac:dyDescent="0.2">
      <c r="A16" s="42">
        <v>44201</v>
      </c>
      <c r="B16" s="224"/>
      <c r="C16" s="225"/>
      <c r="D16" s="226"/>
      <c r="E16" s="227"/>
      <c r="F16" s="228"/>
      <c r="I16" s="124">
        <v>44201</v>
      </c>
      <c r="J16" s="229"/>
      <c r="K16" s="230"/>
      <c r="L16" s="231"/>
      <c r="M16" s="232"/>
      <c r="N16" s="233"/>
    </row>
    <row r="17" spans="1:14" s="34" customFormat="1" ht="12" x14ac:dyDescent="0.2">
      <c r="A17" s="42">
        <v>44202</v>
      </c>
      <c r="B17" s="224"/>
      <c r="C17" s="225"/>
      <c r="D17" s="226"/>
      <c r="E17" s="227"/>
      <c r="F17" s="228"/>
      <c r="I17" s="124">
        <v>44202</v>
      </c>
      <c r="J17" s="229"/>
      <c r="K17" s="230"/>
      <c r="L17" s="231"/>
      <c r="M17" s="232"/>
      <c r="N17" s="233"/>
    </row>
    <row r="18" spans="1:14" s="34" customFormat="1" ht="12" x14ac:dyDescent="0.2">
      <c r="A18" s="42">
        <v>44203</v>
      </c>
      <c r="B18" s="224"/>
      <c r="C18" s="225"/>
      <c r="D18" s="226"/>
      <c r="E18" s="227"/>
      <c r="F18" s="228"/>
      <c r="I18" s="124">
        <v>44203</v>
      </c>
      <c r="J18" s="229"/>
      <c r="K18" s="230"/>
      <c r="L18" s="231"/>
      <c r="M18" s="232"/>
      <c r="N18" s="233"/>
    </row>
    <row r="19" spans="1:14" s="34" customFormat="1" ht="12" x14ac:dyDescent="0.2">
      <c r="A19" s="42">
        <v>44204</v>
      </c>
      <c r="B19" s="224"/>
      <c r="C19" s="225"/>
      <c r="D19" s="226"/>
      <c r="E19" s="227"/>
      <c r="F19" s="228"/>
      <c r="I19" s="124">
        <v>44204</v>
      </c>
      <c r="J19" s="229"/>
      <c r="K19" s="230"/>
      <c r="L19" s="231"/>
      <c r="M19" s="232"/>
      <c r="N19" s="233"/>
    </row>
    <row r="20" spans="1:14" s="34" customFormat="1" ht="12" x14ac:dyDescent="0.2">
      <c r="A20" s="42">
        <v>44205</v>
      </c>
      <c r="B20" s="224"/>
      <c r="C20" s="225"/>
      <c r="D20" s="226"/>
      <c r="E20" s="227"/>
      <c r="F20" s="228"/>
      <c r="I20" s="124">
        <v>44205</v>
      </c>
      <c r="J20" s="229"/>
      <c r="K20" s="230"/>
      <c r="L20" s="231"/>
      <c r="M20" s="232"/>
      <c r="N20" s="233"/>
    </row>
    <row r="21" spans="1:14" s="34" customFormat="1" ht="12" x14ac:dyDescent="0.2">
      <c r="A21" s="42">
        <v>44206</v>
      </c>
      <c r="B21" s="224"/>
      <c r="C21" s="225"/>
      <c r="D21" s="226"/>
      <c r="E21" s="227"/>
      <c r="F21" s="228"/>
      <c r="I21" s="124">
        <v>44206</v>
      </c>
      <c r="J21" s="229"/>
      <c r="K21" s="230"/>
      <c r="L21" s="231"/>
      <c r="M21" s="232"/>
      <c r="N21" s="233"/>
    </row>
    <row r="22" spans="1:14" s="34" customFormat="1" ht="12" x14ac:dyDescent="0.2">
      <c r="A22" s="42">
        <v>44207</v>
      </c>
      <c r="B22" s="224"/>
      <c r="C22" s="225"/>
      <c r="D22" s="226"/>
      <c r="E22" s="227"/>
      <c r="F22" s="228"/>
      <c r="I22" s="124">
        <v>44207</v>
      </c>
      <c r="J22" s="229"/>
      <c r="K22" s="230"/>
      <c r="L22" s="231"/>
      <c r="M22" s="232"/>
      <c r="N22" s="233"/>
    </row>
    <row r="23" spans="1:14" s="34" customFormat="1" ht="12" x14ac:dyDescent="0.2">
      <c r="A23" s="42">
        <v>44208</v>
      </c>
      <c r="B23" s="224"/>
      <c r="C23" s="225"/>
      <c r="D23" s="226"/>
      <c r="E23" s="227"/>
      <c r="F23" s="228"/>
      <c r="I23" s="124">
        <v>44208</v>
      </c>
      <c r="J23" s="229"/>
      <c r="K23" s="230"/>
      <c r="L23" s="231"/>
      <c r="M23" s="232"/>
      <c r="N23" s="233"/>
    </row>
    <row r="24" spans="1:14" s="34" customFormat="1" ht="12" x14ac:dyDescent="0.2">
      <c r="A24" s="42">
        <v>44209</v>
      </c>
      <c r="B24" s="224"/>
      <c r="C24" s="225"/>
      <c r="D24" s="226"/>
      <c r="E24" s="227"/>
      <c r="F24" s="228"/>
      <c r="I24" s="124">
        <v>44209</v>
      </c>
      <c r="J24" s="229"/>
      <c r="K24" s="230"/>
      <c r="L24" s="231"/>
      <c r="M24" s="232"/>
      <c r="N24" s="233"/>
    </row>
    <row r="25" spans="1:14" s="34" customFormat="1" ht="12" x14ac:dyDescent="0.2">
      <c r="A25" s="42">
        <v>44210</v>
      </c>
      <c r="B25" s="224"/>
      <c r="C25" s="225"/>
      <c r="D25" s="226"/>
      <c r="E25" s="227"/>
      <c r="F25" s="228"/>
      <c r="I25" s="124">
        <v>44210</v>
      </c>
      <c r="J25" s="229"/>
      <c r="K25" s="230"/>
      <c r="L25" s="231"/>
      <c r="M25" s="232"/>
      <c r="N25" s="233"/>
    </row>
    <row r="26" spans="1:14" s="41" customFormat="1" ht="12" x14ac:dyDescent="0.2">
      <c r="A26" s="42">
        <v>44211</v>
      </c>
      <c r="B26" s="43">
        <v>22.3</v>
      </c>
      <c r="C26" s="46">
        <v>7.0000000000000001E-3</v>
      </c>
      <c r="D26" s="45">
        <v>0.25</v>
      </c>
      <c r="E26" s="44">
        <v>0.71</v>
      </c>
      <c r="F26" s="65">
        <v>0.63</v>
      </c>
      <c r="I26" s="124">
        <v>44211</v>
      </c>
      <c r="J26" s="125">
        <v>22.3</v>
      </c>
      <c r="K26" s="126">
        <v>7.0000000000000001E-3</v>
      </c>
      <c r="L26" s="127">
        <v>0.25</v>
      </c>
      <c r="M26" s="128" t="s">
        <v>35</v>
      </c>
      <c r="N26" s="129">
        <v>0.63</v>
      </c>
    </row>
    <row r="27" spans="1:14" s="41" customFormat="1" ht="12" x14ac:dyDescent="0.2">
      <c r="A27" s="42">
        <v>44212</v>
      </c>
      <c r="B27" s="43">
        <v>16.7</v>
      </c>
      <c r="C27" s="46">
        <v>5.0000000000000001E-3</v>
      </c>
      <c r="D27" s="45">
        <v>0.18</v>
      </c>
      <c r="E27" s="44">
        <v>0.31</v>
      </c>
      <c r="F27" s="65">
        <v>0.44</v>
      </c>
      <c r="I27" s="124">
        <v>44212</v>
      </c>
      <c r="J27" s="125">
        <v>16.7</v>
      </c>
      <c r="K27" s="126">
        <v>5.0000000000000001E-3</v>
      </c>
      <c r="L27" s="127">
        <v>0.18</v>
      </c>
      <c r="M27" s="128" t="s">
        <v>35</v>
      </c>
      <c r="N27" s="129">
        <v>0.44</v>
      </c>
    </row>
    <row r="28" spans="1:14" s="41" customFormat="1" ht="12" x14ac:dyDescent="0.2">
      <c r="A28" s="42">
        <v>44213</v>
      </c>
      <c r="B28" s="43">
        <v>12.6</v>
      </c>
      <c r="C28" s="46">
        <v>4.0000000000000001E-3</v>
      </c>
      <c r="D28" s="45">
        <v>0.14000000000000001</v>
      </c>
      <c r="E28" s="44">
        <v>0.05</v>
      </c>
      <c r="F28" s="65">
        <v>0.42</v>
      </c>
      <c r="I28" s="124">
        <v>44213</v>
      </c>
      <c r="J28" s="125">
        <v>12.6</v>
      </c>
      <c r="K28" s="126">
        <v>4.0000000000000001E-3</v>
      </c>
      <c r="L28" s="127">
        <v>0.14000000000000001</v>
      </c>
      <c r="M28" s="128" t="s">
        <v>35</v>
      </c>
      <c r="N28" s="129">
        <v>0.42</v>
      </c>
    </row>
    <row r="29" spans="1:14" s="41" customFormat="1" ht="12" x14ac:dyDescent="0.2">
      <c r="A29" s="42">
        <v>44214</v>
      </c>
      <c r="B29" s="43">
        <v>16.2</v>
      </c>
      <c r="C29" s="46">
        <v>4.0000000000000001E-3</v>
      </c>
      <c r="D29" s="45">
        <v>0.19</v>
      </c>
      <c r="E29" s="44">
        <v>1.53</v>
      </c>
      <c r="F29" s="65">
        <v>0.45</v>
      </c>
      <c r="I29" s="124">
        <v>44214</v>
      </c>
      <c r="J29" s="125">
        <v>16.2</v>
      </c>
      <c r="K29" s="126">
        <v>4.0000000000000001E-3</v>
      </c>
      <c r="L29" s="127">
        <v>0.19</v>
      </c>
      <c r="M29" s="128" t="s">
        <v>37</v>
      </c>
      <c r="N29" s="129">
        <v>0.45</v>
      </c>
    </row>
    <row r="30" spans="1:14" s="41" customFormat="1" ht="12" x14ac:dyDescent="0.2">
      <c r="A30" s="42">
        <v>44215</v>
      </c>
      <c r="B30" s="43">
        <v>6.9</v>
      </c>
      <c r="C30" s="46">
        <v>1E-3</v>
      </c>
      <c r="D30" s="45">
        <v>0.05</v>
      </c>
      <c r="E30" s="44">
        <v>1.9</v>
      </c>
      <c r="F30" s="65">
        <v>0.12</v>
      </c>
      <c r="I30" s="124">
        <v>44215</v>
      </c>
      <c r="J30" s="125">
        <v>6.9</v>
      </c>
      <c r="K30" s="126">
        <v>1E-3</v>
      </c>
      <c r="L30" s="127">
        <v>0.05</v>
      </c>
      <c r="M30" s="128" t="s">
        <v>36</v>
      </c>
      <c r="N30" s="129">
        <v>0.12</v>
      </c>
    </row>
    <row r="31" spans="1:14" s="41" customFormat="1" ht="12" x14ac:dyDescent="0.2">
      <c r="A31" s="42">
        <v>44216</v>
      </c>
      <c r="B31" s="43">
        <v>7.2</v>
      </c>
      <c r="C31" s="46">
        <v>4.0000000000000001E-3</v>
      </c>
      <c r="D31" s="45">
        <v>0.08</v>
      </c>
      <c r="E31" s="44">
        <v>1.49</v>
      </c>
      <c r="F31" s="65">
        <v>0.47</v>
      </c>
      <c r="I31" s="124">
        <v>44216</v>
      </c>
      <c r="J31" s="125">
        <v>7.2</v>
      </c>
      <c r="K31" s="126">
        <v>4.0000000000000001E-3</v>
      </c>
      <c r="L31" s="127">
        <v>0.08</v>
      </c>
      <c r="M31" s="128" t="s">
        <v>38</v>
      </c>
      <c r="N31" s="129">
        <v>0.47</v>
      </c>
    </row>
    <row r="32" spans="1:14" s="41" customFormat="1" ht="12" x14ac:dyDescent="0.2">
      <c r="A32" s="42">
        <v>44217</v>
      </c>
      <c r="B32" s="43">
        <v>6.8</v>
      </c>
      <c r="C32" s="46">
        <v>2E-3</v>
      </c>
      <c r="D32" s="45">
        <v>0.05</v>
      </c>
      <c r="E32" s="44">
        <v>1.1100000000000001</v>
      </c>
      <c r="F32" s="65">
        <v>0.12</v>
      </c>
      <c r="I32" s="124">
        <v>44217</v>
      </c>
      <c r="J32" s="125">
        <v>6.8</v>
      </c>
      <c r="K32" s="126">
        <v>2E-3</v>
      </c>
      <c r="L32" s="127">
        <v>0.05</v>
      </c>
      <c r="M32" s="128" t="s">
        <v>47</v>
      </c>
      <c r="N32" s="129">
        <v>0.12</v>
      </c>
    </row>
    <row r="33" spans="1:14" s="41" customFormat="1" ht="12" x14ac:dyDescent="0.2">
      <c r="A33" s="42">
        <v>44218</v>
      </c>
      <c r="B33" s="43">
        <v>8.1999999999999993</v>
      </c>
      <c r="C33" s="46">
        <v>1.7000000000000001E-2</v>
      </c>
      <c r="D33" s="45">
        <v>0.37</v>
      </c>
      <c r="E33" s="44">
        <v>1.41</v>
      </c>
      <c r="F33" s="65">
        <v>0.86</v>
      </c>
      <c r="I33" s="124">
        <v>44218</v>
      </c>
      <c r="J33" s="125">
        <v>8.1999999999999993</v>
      </c>
      <c r="K33" s="126">
        <v>1.7000000000000001E-2</v>
      </c>
      <c r="L33" s="127">
        <v>0.37</v>
      </c>
      <c r="M33" s="128" t="s">
        <v>38</v>
      </c>
      <c r="N33" s="129">
        <v>0.86</v>
      </c>
    </row>
    <row r="34" spans="1:14" s="41" customFormat="1" ht="12" x14ac:dyDescent="0.2">
      <c r="A34" s="42">
        <v>44219</v>
      </c>
      <c r="B34" s="43">
        <v>6.9</v>
      </c>
      <c r="C34" s="46">
        <v>3.6999999999999998E-2</v>
      </c>
      <c r="D34" s="45">
        <v>1.0900000000000001</v>
      </c>
      <c r="E34" s="44">
        <v>0.89</v>
      </c>
      <c r="F34" s="65">
        <v>1.64</v>
      </c>
      <c r="I34" s="124">
        <v>44219</v>
      </c>
      <c r="J34" s="125">
        <v>6.9</v>
      </c>
      <c r="K34" s="126">
        <v>3.6999999999999998E-2</v>
      </c>
      <c r="L34" s="127">
        <v>1.0900000000000001</v>
      </c>
      <c r="M34" s="128" t="s">
        <v>36</v>
      </c>
      <c r="N34" s="129">
        <v>1.64</v>
      </c>
    </row>
    <row r="35" spans="1:14" s="41" customFormat="1" ht="12" x14ac:dyDescent="0.2">
      <c r="A35" s="42">
        <v>44220</v>
      </c>
      <c r="B35" s="43">
        <v>8.5</v>
      </c>
      <c r="C35" s="46">
        <v>7.0000000000000001E-3</v>
      </c>
      <c r="D35" s="45">
        <v>0.18</v>
      </c>
      <c r="E35" s="44">
        <v>0.87</v>
      </c>
      <c r="F35" s="65">
        <v>0.68</v>
      </c>
      <c r="I35" s="124">
        <v>44220</v>
      </c>
      <c r="J35" s="125">
        <v>8.5</v>
      </c>
      <c r="K35" s="126">
        <v>7.0000000000000001E-3</v>
      </c>
      <c r="L35" s="127">
        <v>0.18</v>
      </c>
      <c r="M35" s="128" t="s">
        <v>37</v>
      </c>
      <c r="N35" s="129">
        <v>0.68</v>
      </c>
    </row>
    <row r="36" spans="1:14" s="41" customFormat="1" ht="12" x14ac:dyDescent="0.2">
      <c r="A36" s="42">
        <v>44221</v>
      </c>
      <c r="B36" s="43">
        <v>16</v>
      </c>
      <c r="C36" s="46">
        <v>1.4999999999999999E-2</v>
      </c>
      <c r="D36" s="45">
        <v>0.41</v>
      </c>
      <c r="E36" s="44">
        <v>0.57999999999999996</v>
      </c>
      <c r="F36" s="65">
        <v>0.68</v>
      </c>
      <c r="I36" s="124">
        <v>44221</v>
      </c>
      <c r="J36" s="125">
        <v>16</v>
      </c>
      <c r="K36" s="126">
        <v>1.4999999999999999E-2</v>
      </c>
      <c r="L36" s="127">
        <v>0.41</v>
      </c>
      <c r="M36" s="128" t="s">
        <v>35</v>
      </c>
      <c r="N36" s="129">
        <v>0.68</v>
      </c>
    </row>
    <row r="37" spans="1:14" s="41" customFormat="1" ht="12" x14ac:dyDescent="0.2">
      <c r="A37" s="42">
        <v>44222</v>
      </c>
      <c r="B37" s="43">
        <v>14.6</v>
      </c>
      <c r="C37" s="46">
        <v>4.0000000000000001E-3</v>
      </c>
      <c r="D37" s="45">
        <v>0.16</v>
      </c>
      <c r="E37" s="44">
        <v>0.69</v>
      </c>
      <c r="F37" s="65">
        <v>0.42</v>
      </c>
      <c r="I37" s="124">
        <v>44222</v>
      </c>
      <c r="J37" s="125">
        <v>14.6</v>
      </c>
      <c r="K37" s="126">
        <v>4.0000000000000001E-3</v>
      </c>
      <c r="L37" s="127">
        <v>0.16</v>
      </c>
      <c r="M37" s="128" t="s">
        <v>35</v>
      </c>
      <c r="N37" s="129">
        <v>0.42</v>
      </c>
    </row>
    <row r="38" spans="1:14" s="41" customFormat="1" ht="12" x14ac:dyDescent="0.2">
      <c r="A38" s="42">
        <v>44223</v>
      </c>
      <c r="B38" s="43">
        <v>6.7</v>
      </c>
      <c r="C38" s="46">
        <v>2E-3</v>
      </c>
      <c r="D38" s="45">
        <v>0.13</v>
      </c>
      <c r="E38" s="44">
        <v>-0.13</v>
      </c>
      <c r="F38" s="65">
        <v>0.18</v>
      </c>
      <c r="I38" s="124">
        <v>44223</v>
      </c>
      <c r="J38" s="125">
        <v>6.7</v>
      </c>
      <c r="K38" s="126">
        <v>2E-3</v>
      </c>
      <c r="L38" s="127">
        <v>0.13</v>
      </c>
      <c r="M38" s="128" t="s">
        <v>35</v>
      </c>
      <c r="N38" s="129">
        <v>0.18</v>
      </c>
    </row>
    <row r="39" spans="1:14" s="41" customFormat="1" ht="12" x14ac:dyDescent="0.2">
      <c r="A39" s="42">
        <v>44224</v>
      </c>
      <c r="B39" s="43">
        <v>4.4000000000000004</v>
      </c>
      <c r="C39" s="46">
        <v>2E-3</v>
      </c>
      <c r="D39" s="45">
        <v>0.06</v>
      </c>
      <c r="E39" s="44">
        <v>0.18</v>
      </c>
      <c r="F39" s="65">
        <v>0.18</v>
      </c>
      <c r="I39" s="124">
        <v>44224</v>
      </c>
      <c r="J39" s="125">
        <v>4.4000000000000004</v>
      </c>
      <c r="K39" s="126">
        <v>2E-3</v>
      </c>
      <c r="L39" s="127">
        <v>0.06</v>
      </c>
      <c r="M39" s="128" t="s">
        <v>35</v>
      </c>
      <c r="N39" s="129">
        <v>0.18</v>
      </c>
    </row>
    <row r="40" spans="1:14" s="41" customFormat="1" ht="12" x14ac:dyDescent="0.2">
      <c r="A40" s="42">
        <v>44225</v>
      </c>
      <c r="B40" s="43">
        <v>7.8</v>
      </c>
      <c r="C40" s="46">
        <v>2E-3</v>
      </c>
      <c r="D40" s="45">
        <v>0.06</v>
      </c>
      <c r="E40" s="44">
        <v>0.3</v>
      </c>
      <c r="F40" s="65">
        <v>0.17</v>
      </c>
      <c r="I40" s="124">
        <v>44225</v>
      </c>
      <c r="J40" s="125">
        <v>7.8</v>
      </c>
      <c r="K40" s="126">
        <v>2E-3</v>
      </c>
      <c r="L40" s="127">
        <v>0.06</v>
      </c>
      <c r="M40" s="128" t="s">
        <v>35</v>
      </c>
      <c r="N40" s="129">
        <v>0.17</v>
      </c>
    </row>
    <row r="41" spans="1:14" s="41" customFormat="1" ht="12" x14ac:dyDescent="0.2">
      <c r="A41" s="42">
        <v>44226</v>
      </c>
      <c r="B41" s="43">
        <v>7.1</v>
      </c>
      <c r="C41" s="46">
        <v>2E-3</v>
      </c>
      <c r="D41" s="45">
        <v>7.0000000000000007E-2</v>
      </c>
      <c r="E41" s="44">
        <v>-0.11</v>
      </c>
      <c r="F41" s="65">
        <v>0.18</v>
      </c>
      <c r="I41" s="124">
        <v>44226</v>
      </c>
      <c r="J41" s="125">
        <v>7.1</v>
      </c>
      <c r="K41" s="126">
        <v>2E-3</v>
      </c>
      <c r="L41" s="127">
        <v>7.0000000000000007E-2</v>
      </c>
      <c r="M41" s="128" t="s">
        <v>35</v>
      </c>
      <c r="N41" s="129">
        <v>0.18</v>
      </c>
    </row>
    <row r="42" spans="1:14" s="41" customFormat="1" ht="12" x14ac:dyDescent="0.2">
      <c r="A42" s="42">
        <v>44227</v>
      </c>
      <c r="B42" s="43">
        <v>8</v>
      </c>
      <c r="C42" s="46">
        <v>3.0000000000000001E-3</v>
      </c>
      <c r="D42" s="45">
        <v>0.1</v>
      </c>
      <c r="E42" s="44">
        <v>0.14000000000000001</v>
      </c>
      <c r="F42" s="65">
        <v>0.47</v>
      </c>
      <c r="I42" s="124">
        <v>44227</v>
      </c>
      <c r="J42" s="125">
        <v>8</v>
      </c>
      <c r="K42" s="126">
        <v>3.0000000000000001E-3</v>
      </c>
      <c r="L42" s="127">
        <v>0.1</v>
      </c>
      <c r="M42" s="128" t="s">
        <v>35</v>
      </c>
      <c r="N42" s="129">
        <v>0.47</v>
      </c>
    </row>
    <row r="43" spans="1:14" s="41" customFormat="1" ht="12" x14ac:dyDescent="0.2">
      <c r="A43" s="42">
        <v>44228</v>
      </c>
      <c r="B43" s="43">
        <v>9.1999999999999993</v>
      </c>
      <c r="C43" s="46">
        <v>2.1000000000000001E-2</v>
      </c>
      <c r="D43" s="45">
        <v>0.92</v>
      </c>
      <c r="E43" s="44">
        <v>1.3</v>
      </c>
      <c r="F43" s="65">
        <v>1.77</v>
      </c>
      <c r="I43" s="124">
        <v>44228</v>
      </c>
      <c r="J43" s="125">
        <v>9.1999999999999993</v>
      </c>
      <c r="K43" s="126">
        <v>2.1000000000000001E-2</v>
      </c>
      <c r="L43" s="127">
        <v>0.92</v>
      </c>
      <c r="M43" s="128" t="s">
        <v>48</v>
      </c>
      <c r="N43" s="129">
        <v>1.77</v>
      </c>
    </row>
    <row r="44" spans="1:14" s="41" customFormat="1" ht="12" x14ac:dyDescent="0.2">
      <c r="A44" s="42">
        <v>44229</v>
      </c>
      <c r="B44" s="43">
        <v>5.6</v>
      </c>
      <c r="C44" s="46">
        <v>1.4E-2</v>
      </c>
      <c r="D44" s="45">
        <v>0.62</v>
      </c>
      <c r="E44" s="44">
        <v>1.1399999999999999</v>
      </c>
      <c r="F44" s="65">
        <v>1.84</v>
      </c>
      <c r="I44" s="124">
        <v>44229</v>
      </c>
      <c r="J44" s="125">
        <v>5.6</v>
      </c>
      <c r="K44" s="126">
        <v>1.4E-2</v>
      </c>
      <c r="L44" s="127">
        <v>0.62</v>
      </c>
      <c r="M44" s="128" t="s">
        <v>48</v>
      </c>
      <c r="N44" s="129">
        <v>1.84</v>
      </c>
    </row>
    <row r="45" spans="1:14" s="41" customFormat="1" ht="12" x14ac:dyDescent="0.2">
      <c r="A45" s="42">
        <v>44230</v>
      </c>
      <c r="B45" s="43"/>
      <c r="C45" s="46"/>
      <c r="D45" s="45"/>
      <c r="E45" s="44"/>
      <c r="F45" s="65"/>
      <c r="I45" s="124">
        <v>44230</v>
      </c>
      <c r="J45" s="125" t="s">
        <v>61</v>
      </c>
      <c r="K45" s="126" t="s">
        <v>61</v>
      </c>
      <c r="L45" s="127" t="s">
        <v>61</v>
      </c>
      <c r="M45" s="128" t="s">
        <v>61</v>
      </c>
      <c r="N45" s="129" t="s">
        <v>61</v>
      </c>
    </row>
    <row r="46" spans="1:14" s="41" customFormat="1" ht="12" x14ac:dyDescent="0.2">
      <c r="A46" s="42">
        <v>44231</v>
      </c>
      <c r="B46" s="43">
        <v>8.8000000000000007</v>
      </c>
      <c r="C46" s="46">
        <v>8.0000000000000002E-3</v>
      </c>
      <c r="D46" s="45">
        <v>0.32</v>
      </c>
      <c r="E46" s="44">
        <v>1.0900000000000001</v>
      </c>
      <c r="F46" s="65">
        <v>0.59</v>
      </c>
      <c r="I46" s="124">
        <v>44231</v>
      </c>
      <c r="J46" s="125">
        <v>8.8000000000000007</v>
      </c>
      <c r="K46" s="126">
        <v>8.0000000000000002E-3</v>
      </c>
      <c r="L46" s="127">
        <v>0.32</v>
      </c>
      <c r="M46" s="128" t="s">
        <v>47</v>
      </c>
      <c r="N46" s="129">
        <v>0.59</v>
      </c>
    </row>
    <row r="47" spans="1:14" s="41" customFormat="1" ht="12" x14ac:dyDescent="0.2">
      <c r="A47" s="42">
        <v>44232</v>
      </c>
      <c r="B47" s="43">
        <v>14.3</v>
      </c>
      <c r="C47" s="46">
        <v>4.8000000000000001E-2</v>
      </c>
      <c r="D47" s="45">
        <v>1.23</v>
      </c>
      <c r="E47" s="44">
        <v>1.0900000000000001</v>
      </c>
      <c r="F47" s="65">
        <v>5.62</v>
      </c>
      <c r="I47" s="124">
        <v>44232</v>
      </c>
      <c r="J47" s="125">
        <v>14.3</v>
      </c>
      <c r="K47" s="126">
        <v>4.8000000000000001E-2</v>
      </c>
      <c r="L47" s="127">
        <v>1.23</v>
      </c>
      <c r="M47" s="128" t="s">
        <v>48</v>
      </c>
      <c r="N47" s="129">
        <v>5.62</v>
      </c>
    </row>
    <row r="48" spans="1:14" s="41" customFormat="1" ht="12" x14ac:dyDescent="0.2">
      <c r="A48" s="42">
        <v>44233</v>
      </c>
      <c r="B48" s="43">
        <v>7.4</v>
      </c>
      <c r="C48" s="46">
        <v>3.3000000000000002E-2</v>
      </c>
      <c r="D48" s="45">
        <v>0.62</v>
      </c>
      <c r="E48" s="44">
        <v>0.86</v>
      </c>
      <c r="F48" s="65">
        <v>3.53</v>
      </c>
      <c r="I48" s="124">
        <v>44233</v>
      </c>
      <c r="J48" s="125">
        <v>7.4</v>
      </c>
      <c r="K48" s="126">
        <v>3.3000000000000002E-2</v>
      </c>
      <c r="L48" s="127">
        <v>0.62</v>
      </c>
      <c r="M48" s="128" t="s">
        <v>48</v>
      </c>
      <c r="N48" s="129">
        <v>3.53</v>
      </c>
    </row>
    <row r="49" spans="1:14" s="41" customFormat="1" ht="12" x14ac:dyDescent="0.2">
      <c r="A49" s="42">
        <v>44234</v>
      </c>
      <c r="B49" s="43">
        <v>11</v>
      </c>
      <c r="C49" s="46">
        <v>5.0000000000000001E-3</v>
      </c>
      <c r="D49" s="45">
        <v>0.17</v>
      </c>
      <c r="E49" s="44">
        <v>0.63</v>
      </c>
      <c r="F49" s="65">
        <v>0.67</v>
      </c>
      <c r="I49" s="124">
        <v>44234</v>
      </c>
      <c r="J49" s="125">
        <v>11</v>
      </c>
      <c r="K49" s="126">
        <v>5.0000000000000001E-3</v>
      </c>
      <c r="L49" s="127">
        <v>0.17</v>
      </c>
      <c r="M49" s="128" t="s">
        <v>35</v>
      </c>
      <c r="N49" s="129">
        <v>0.67</v>
      </c>
    </row>
    <row r="50" spans="1:14" s="41" customFormat="1" ht="12" x14ac:dyDescent="0.2">
      <c r="A50" s="42">
        <v>44235</v>
      </c>
      <c r="B50" s="43">
        <v>22</v>
      </c>
      <c r="C50" s="46">
        <v>8.0000000000000002E-3</v>
      </c>
      <c r="D50" s="45">
        <v>0.25</v>
      </c>
      <c r="E50" s="44">
        <v>1.1299999999999999</v>
      </c>
      <c r="F50" s="65">
        <v>1.26</v>
      </c>
      <c r="I50" s="124">
        <v>44235</v>
      </c>
      <c r="J50" s="125">
        <v>22</v>
      </c>
      <c r="K50" s="126">
        <v>8.0000000000000002E-3</v>
      </c>
      <c r="L50" s="127">
        <v>0.25</v>
      </c>
      <c r="M50" s="128" t="s">
        <v>36</v>
      </c>
      <c r="N50" s="129">
        <v>1.26</v>
      </c>
    </row>
    <row r="51" spans="1:14" s="41" customFormat="1" ht="12" x14ac:dyDescent="0.2">
      <c r="A51" s="42">
        <v>44236</v>
      </c>
      <c r="B51" s="43">
        <v>24</v>
      </c>
      <c r="C51" s="46">
        <v>6.0000000000000001E-3</v>
      </c>
      <c r="D51" s="45">
        <v>0.23</v>
      </c>
      <c r="E51" s="44">
        <v>2.14</v>
      </c>
      <c r="F51" s="65">
        <v>0.5</v>
      </c>
      <c r="I51" s="124">
        <v>44236</v>
      </c>
      <c r="J51" s="125">
        <v>24</v>
      </c>
      <c r="K51" s="126">
        <v>6.0000000000000001E-3</v>
      </c>
      <c r="L51" s="127">
        <v>0.23</v>
      </c>
      <c r="M51" s="128" t="s">
        <v>39</v>
      </c>
      <c r="N51" s="129">
        <v>0.5</v>
      </c>
    </row>
    <row r="52" spans="1:14" s="41" customFormat="1" ht="12" x14ac:dyDescent="0.2">
      <c r="A52" s="47">
        <v>44237</v>
      </c>
      <c r="B52" s="43">
        <v>25.2</v>
      </c>
      <c r="C52" s="46">
        <v>7.0000000000000001E-3</v>
      </c>
      <c r="D52" s="45">
        <v>0.24</v>
      </c>
      <c r="E52" s="44">
        <v>1.31</v>
      </c>
      <c r="F52" s="65">
        <v>0.43</v>
      </c>
      <c r="I52" s="130">
        <v>44237</v>
      </c>
      <c r="J52" s="125">
        <v>25.2</v>
      </c>
      <c r="K52" s="126">
        <v>7.0000000000000001E-3</v>
      </c>
      <c r="L52" s="127">
        <v>0.24</v>
      </c>
      <c r="M52" s="128" t="s">
        <v>39</v>
      </c>
      <c r="N52" s="129">
        <v>0.43</v>
      </c>
    </row>
    <row r="53" spans="1:14" s="41" customFormat="1" ht="12" x14ac:dyDescent="0.2">
      <c r="A53" s="42">
        <v>44238</v>
      </c>
      <c r="B53" s="43">
        <v>19.7</v>
      </c>
      <c r="C53" s="46">
        <v>0.47199999999999998</v>
      </c>
      <c r="D53" s="45">
        <v>69.69</v>
      </c>
      <c r="E53" s="44">
        <v>1.55</v>
      </c>
      <c r="F53" s="65">
        <v>25.11</v>
      </c>
      <c r="I53" s="124">
        <v>44238</v>
      </c>
      <c r="J53" s="125">
        <v>19.7</v>
      </c>
      <c r="K53" s="126">
        <v>0.47199999999999998</v>
      </c>
      <c r="L53" s="127">
        <v>69.69</v>
      </c>
      <c r="M53" s="128" t="s">
        <v>43</v>
      </c>
      <c r="N53" s="129">
        <v>25.11</v>
      </c>
    </row>
    <row r="54" spans="1:14" s="41" customFormat="1" ht="12" x14ac:dyDescent="0.2">
      <c r="A54" s="42">
        <v>44239</v>
      </c>
      <c r="B54" s="43">
        <v>14.4</v>
      </c>
      <c r="C54" s="46">
        <v>1.4999999999999999E-2</v>
      </c>
      <c r="D54" s="45">
        <v>3.57</v>
      </c>
      <c r="E54" s="44">
        <v>1</v>
      </c>
      <c r="F54" s="65">
        <v>0.45</v>
      </c>
      <c r="I54" s="124">
        <v>44239</v>
      </c>
      <c r="J54" s="125">
        <v>14.4</v>
      </c>
      <c r="K54" s="126">
        <v>1.4999999999999999E-2</v>
      </c>
      <c r="L54" s="127">
        <v>3.57</v>
      </c>
      <c r="M54" s="128" t="s">
        <v>41</v>
      </c>
      <c r="N54" s="129">
        <v>0.45</v>
      </c>
    </row>
    <row r="55" spans="1:14" s="41" customFormat="1" ht="12" x14ac:dyDescent="0.2">
      <c r="A55" s="42">
        <v>44240</v>
      </c>
      <c r="B55" s="43">
        <v>13.9</v>
      </c>
      <c r="C55" s="46">
        <v>1.0999999999999999E-2</v>
      </c>
      <c r="D55" s="45">
        <v>0.22</v>
      </c>
      <c r="E55" s="44">
        <v>0.21</v>
      </c>
      <c r="F55" s="65">
        <v>0.84</v>
      </c>
      <c r="I55" s="124">
        <v>44240</v>
      </c>
      <c r="J55" s="125">
        <v>13.9</v>
      </c>
      <c r="K55" s="126">
        <v>1.0999999999999999E-2</v>
      </c>
      <c r="L55" s="127">
        <v>0.22</v>
      </c>
      <c r="M55" s="128" t="s">
        <v>35</v>
      </c>
      <c r="N55" s="129">
        <v>0.84</v>
      </c>
    </row>
    <row r="56" spans="1:14" s="41" customFormat="1" ht="12" x14ac:dyDescent="0.2">
      <c r="A56" s="42">
        <v>44241</v>
      </c>
      <c r="B56" s="43">
        <v>17.3</v>
      </c>
      <c r="C56" s="46">
        <v>0.107</v>
      </c>
      <c r="D56" s="45">
        <v>2.97</v>
      </c>
      <c r="E56" s="44">
        <v>1.1599999999999999</v>
      </c>
      <c r="F56" s="65">
        <v>9.08</v>
      </c>
      <c r="I56" s="124">
        <v>44241</v>
      </c>
      <c r="J56" s="125">
        <v>17.3</v>
      </c>
      <c r="K56" s="126">
        <v>0.107</v>
      </c>
      <c r="L56" s="127">
        <v>2.97</v>
      </c>
      <c r="M56" s="128" t="s">
        <v>42</v>
      </c>
      <c r="N56" s="129">
        <v>9.08</v>
      </c>
    </row>
    <row r="57" spans="1:14" s="41" customFormat="1" ht="12" x14ac:dyDescent="0.2">
      <c r="A57" s="42">
        <v>44242</v>
      </c>
      <c r="B57" s="43">
        <v>10.8</v>
      </c>
      <c r="C57" s="46">
        <v>4.5999999999999999E-3</v>
      </c>
      <c r="D57" s="45">
        <v>0.109</v>
      </c>
      <c r="E57" s="44">
        <v>1.26</v>
      </c>
      <c r="F57" s="65">
        <v>0.25700000000000001</v>
      </c>
      <c r="I57" s="124">
        <v>44242</v>
      </c>
      <c r="J57" s="125">
        <v>10.8</v>
      </c>
      <c r="K57" s="126">
        <v>4.5999999999999999E-3</v>
      </c>
      <c r="L57" s="127">
        <v>0.109</v>
      </c>
      <c r="M57" s="128" t="s">
        <v>71</v>
      </c>
      <c r="N57" s="129">
        <v>0.25700000000000001</v>
      </c>
    </row>
    <row r="58" spans="1:14" s="41" customFormat="1" ht="12" x14ac:dyDescent="0.2">
      <c r="A58" s="42">
        <v>44243</v>
      </c>
      <c r="B58" s="43">
        <v>7.6</v>
      </c>
      <c r="C58" s="46">
        <v>5.1000000000000004E-3</v>
      </c>
      <c r="D58" s="45">
        <v>0.121</v>
      </c>
      <c r="E58" s="44">
        <v>0.49</v>
      </c>
      <c r="F58" s="65">
        <v>0.33400000000000002</v>
      </c>
      <c r="I58" s="124">
        <v>44243</v>
      </c>
      <c r="J58" s="125">
        <v>7.6</v>
      </c>
      <c r="K58" s="126">
        <v>5.1000000000000004E-3</v>
      </c>
      <c r="L58" s="127">
        <v>0.121</v>
      </c>
      <c r="M58" s="128" t="s">
        <v>35</v>
      </c>
      <c r="N58" s="129">
        <v>0.33400000000000002</v>
      </c>
    </row>
    <row r="59" spans="1:14" s="41" customFormat="1" ht="12" x14ac:dyDescent="0.2">
      <c r="A59" s="42">
        <v>44244</v>
      </c>
      <c r="B59" s="43">
        <v>9</v>
      </c>
      <c r="C59" s="46">
        <v>2.5000000000000001E-3</v>
      </c>
      <c r="D59" s="45">
        <v>7.9000000000000001E-2</v>
      </c>
      <c r="E59" s="44">
        <v>1.01</v>
      </c>
      <c r="F59" s="65">
        <v>0.191</v>
      </c>
      <c r="I59" s="124">
        <v>44244</v>
      </c>
      <c r="J59" s="125">
        <v>9</v>
      </c>
      <c r="K59" s="126">
        <v>2.5000000000000001E-3</v>
      </c>
      <c r="L59" s="127">
        <v>7.9000000000000001E-2</v>
      </c>
      <c r="M59" s="128" t="s">
        <v>47</v>
      </c>
      <c r="N59" s="129">
        <v>0.191</v>
      </c>
    </row>
    <row r="60" spans="1:14" s="41" customFormat="1" ht="12" x14ac:dyDescent="0.2">
      <c r="A60" s="42">
        <v>44245</v>
      </c>
      <c r="B60" s="43">
        <v>7.7</v>
      </c>
      <c r="C60" s="46">
        <v>6.7999999999999996E-3</v>
      </c>
      <c r="D60" s="45">
        <v>0.11</v>
      </c>
      <c r="E60" s="44">
        <v>0.24</v>
      </c>
      <c r="F60" s="65">
        <v>0.25700000000000001</v>
      </c>
      <c r="I60" s="124">
        <v>44245</v>
      </c>
      <c r="J60" s="125">
        <v>7.7</v>
      </c>
      <c r="K60" s="126">
        <v>6.7999999999999996E-3</v>
      </c>
      <c r="L60" s="127">
        <v>0.11</v>
      </c>
      <c r="M60" s="128" t="s">
        <v>35</v>
      </c>
      <c r="N60" s="129">
        <v>0.25700000000000001</v>
      </c>
    </row>
    <row r="61" spans="1:14" s="41" customFormat="1" ht="12" x14ac:dyDescent="0.2">
      <c r="A61" s="42">
        <v>44246</v>
      </c>
      <c r="B61" s="43">
        <v>5.5</v>
      </c>
      <c r="C61" s="46">
        <v>2.7000000000000001E-3</v>
      </c>
      <c r="D61" s="45">
        <v>8.4000000000000005E-2</v>
      </c>
      <c r="E61" s="44">
        <v>0.15</v>
      </c>
      <c r="F61" s="65">
        <v>0.17100000000000001</v>
      </c>
      <c r="I61" s="124">
        <v>44246</v>
      </c>
      <c r="J61" s="125">
        <v>5.5</v>
      </c>
      <c r="K61" s="126">
        <v>2.7000000000000001E-3</v>
      </c>
      <c r="L61" s="127">
        <v>8.4000000000000005E-2</v>
      </c>
      <c r="M61" s="128" t="s">
        <v>35</v>
      </c>
      <c r="N61" s="129">
        <v>0.17100000000000001</v>
      </c>
    </row>
    <row r="62" spans="1:14" s="41" customFormat="1" ht="12" x14ac:dyDescent="0.2">
      <c r="A62" s="42">
        <v>44247</v>
      </c>
      <c r="B62" s="43">
        <v>22.3</v>
      </c>
      <c r="C62" s="46">
        <v>6.4000000000000003E-3</v>
      </c>
      <c r="D62" s="45">
        <v>0.16</v>
      </c>
      <c r="E62" s="44">
        <v>0.89</v>
      </c>
      <c r="F62" s="65">
        <v>0.48199999999999998</v>
      </c>
      <c r="I62" s="124">
        <v>44247</v>
      </c>
      <c r="J62" s="125">
        <v>22.3</v>
      </c>
      <c r="K62" s="126">
        <v>6.4000000000000003E-3</v>
      </c>
      <c r="L62" s="127">
        <v>0.16</v>
      </c>
      <c r="M62" s="128" t="s">
        <v>38</v>
      </c>
      <c r="N62" s="129">
        <v>0.48199999999999998</v>
      </c>
    </row>
    <row r="63" spans="1:14" s="41" customFormat="1" ht="12" x14ac:dyDescent="0.2">
      <c r="A63" s="42">
        <v>44248</v>
      </c>
      <c r="B63" s="43">
        <v>12.1</v>
      </c>
      <c r="C63" s="46">
        <v>9.0499999999999997E-2</v>
      </c>
      <c r="D63" s="45">
        <v>11.061999999999999</v>
      </c>
      <c r="E63" s="44">
        <v>0.13</v>
      </c>
      <c r="F63" s="65">
        <v>11.164</v>
      </c>
      <c r="I63" s="124">
        <v>44248</v>
      </c>
      <c r="J63" s="125">
        <v>12.1</v>
      </c>
      <c r="K63" s="126">
        <v>9.0499999999999997E-2</v>
      </c>
      <c r="L63" s="127">
        <v>11.061999999999999</v>
      </c>
      <c r="M63" s="128" t="s">
        <v>35</v>
      </c>
      <c r="N63" s="129">
        <v>11.164</v>
      </c>
    </row>
    <row r="64" spans="1:14" s="41" customFormat="1" ht="12" x14ac:dyDescent="0.2">
      <c r="A64" s="42">
        <v>44249</v>
      </c>
      <c r="B64" s="43">
        <v>24</v>
      </c>
      <c r="C64" s="46">
        <v>2.3300000000000001E-2</v>
      </c>
      <c r="D64" s="45">
        <v>1.222</v>
      </c>
      <c r="E64" s="44">
        <v>0.93</v>
      </c>
      <c r="F64" s="65">
        <v>0.98799999999999999</v>
      </c>
      <c r="I64" s="124">
        <v>44249</v>
      </c>
      <c r="J64" s="125">
        <v>24</v>
      </c>
      <c r="K64" s="126">
        <v>2.3300000000000001E-2</v>
      </c>
      <c r="L64" s="127">
        <v>1.222</v>
      </c>
      <c r="M64" s="128" t="s">
        <v>36</v>
      </c>
      <c r="N64" s="129">
        <v>0.98799999999999999</v>
      </c>
    </row>
    <row r="65" spans="1:14" s="41" customFormat="1" ht="12" x14ac:dyDescent="0.2">
      <c r="A65" s="42">
        <v>44250</v>
      </c>
      <c r="B65" s="43">
        <v>37</v>
      </c>
      <c r="C65" s="46">
        <v>1.2699999999999999E-2</v>
      </c>
      <c r="D65" s="45">
        <v>0.309</v>
      </c>
      <c r="E65" s="44">
        <v>1.33</v>
      </c>
      <c r="F65" s="65">
        <v>0.60199999999999998</v>
      </c>
      <c r="I65" s="124">
        <v>44250</v>
      </c>
      <c r="J65" s="125">
        <v>37</v>
      </c>
      <c r="K65" s="126">
        <v>1.2699999999999999E-2</v>
      </c>
      <c r="L65" s="127">
        <v>0.309</v>
      </c>
      <c r="M65" s="128" t="s">
        <v>36</v>
      </c>
      <c r="N65" s="129">
        <v>0.60199999999999998</v>
      </c>
    </row>
    <row r="66" spans="1:14" s="41" customFormat="1" ht="12" x14ac:dyDescent="0.2">
      <c r="A66" s="42">
        <v>44251</v>
      </c>
      <c r="B66" s="43">
        <v>45.5</v>
      </c>
      <c r="C66" s="46">
        <v>7.0000000000000001E-3</v>
      </c>
      <c r="D66" s="45">
        <v>0.156</v>
      </c>
      <c r="E66" s="44">
        <v>1.73</v>
      </c>
      <c r="F66" s="65">
        <v>0.61099999999999999</v>
      </c>
      <c r="I66" s="124">
        <v>44251</v>
      </c>
      <c r="J66" s="125">
        <v>45.5</v>
      </c>
      <c r="K66" s="126">
        <v>7.0000000000000001E-3</v>
      </c>
      <c r="L66" s="127">
        <v>0.156</v>
      </c>
      <c r="M66" s="128" t="s">
        <v>38</v>
      </c>
      <c r="N66" s="129">
        <v>0.61099999999999999</v>
      </c>
    </row>
    <row r="67" spans="1:14" s="41" customFormat="1" ht="12" x14ac:dyDescent="0.2">
      <c r="A67" s="42">
        <v>44252</v>
      </c>
      <c r="B67" s="43">
        <v>49.1</v>
      </c>
      <c r="C67" s="46">
        <v>1.5599999999999999E-2</v>
      </c>
      <c r="D67" s="45">
        <v>0.45200000000000001</v>
      </c>
      <c r="E67" s="44">
        <v>2.34</v>
      </c>
      <c r="F67" s="65">
        <v>0.97099999999999997</v>
      </c>
      <c r="I67" s="124">
        <v>44252</v>
      </c>
      <c r="J67" s="125">
        <v>49.1</v>
      </c>
      <c r="K67" s="126">
        <v>1.5599999999999999E-2</v>
      </c>
      <c r="L67" s="127">
        <v>0.45200000000000001</v>
      </c>
      <c r="M67" s="128">
        <v>2.34</v>
      </c>
      <c r="N67" s="129">
        <v>0.97099999999999997</v>
      </c>
    </row>
    <row r="68" spans="1:14" s="41" customFormat="1" ht="12" x14ac:dyDescent="0.2">
      <c r="A68" s="42">
        <v>44253</v>
      </c>
      <c r="B68" s="43">
        <v>19</v>
      </c>
      <c r="C68" s="46">
        <v>1.66E-2</v>
      </c>
      <c r="D68" s="45">
        <v>4.5279999999999996</v>
      </c>
      <c r="E68" s="44">
        <v>0.39</v>
      </c>
      <c r="F68" s="65">
        <v>0.53400000000000003</v>
      </c>
      <c r="I68" s="124">
        <v>44253</v>
      </c>
      <c r="J68" s="125">
        <v>19</v>
      </c>
      <c r="K68" s="126">
        <v>1.66E-2</v>
      </c>
      <c r="L68" s="127">
        <v>4.5279999999999996</v>
      </c>
      <c r="M68" s="128" t="s">
        <v>35</v>
      </c>
      <c r="N68" s="129">
        <v>0.53400000000000003</v>
      </c>
    </row>
    <row r="69" spans="1:14" s="41" customFormat="1" ht="12" x14ac:dyDescent="0.2">
      <c r="A69" s="42">
        <v>44254</v>
      </c>
      <c r="B69" s="43">
        <v>30</v>
      </c>
      <c r="C69" s="46">
        <v>6.2899999999999998E-2</v>
      </c>
      <c r="D69" s="45">
        <v>5.4980000000000002</v>
      </c>
      <c r="E69" s="44">
        <v>1.3</v>
      </c>
      <c r="F69" s="65">
        <v>2.4660000000000002</v>
      </c>
      <c r="I69" s="124">
        <v>44254</v>
      </c>
      <c r="J69" s="125">
        <v>30</v>
      </c>
      <c r="K69" s="126">
        <v>6.2899999999999998E-2</v>
      </c>
      <c r="L69" s="127">
        <v>5.4980000000000002</v>
      </c>
      <c r="M69" s="128" t="s">
        <v>40</v>
      </c>
      <c r="N69" s="129">
        <v>2.4660000000000002</v>
      </c>
    </row>
    <row r="70" spans="1:14" s="41" customFormat="1" ht="12" x14ac:dyDescent="0.2">
      <c r="A70" s="42">
        <v>44255</v>
      </c>
      <c r="B70" s="43">
        <v>14.3</v>
      </c>
      <c r="C70" s="46">
        <v>0.2621</v>
      </c>
      <c r="D70" s="45">
        <v>23.382999999999999</v>
      </c>
      <c r="E70" s="44">
        <v>0.2</v>
      </c>
      <c r="F70" s="65">
        <v>18.468</v>
      </c>
      <c r="I70" s="124">
        <v>44255</v>
      </c>
      <c r="J70" s="125">
        <v>14.3</v>
      </c>
      <c r="K70" s="126">
        <v>0.2621</v>
      </c>
      <c r="L70" s="127">
        <v>23.382999999999999</v>
      </c>
      <c r="M70" s="128" t="s">
        <v>35</v>
      </c>
      <c r="N70" s="129">
        <v>18.468</v>
      </c>
    </row>
    <row r="71" spans="1:14" s="41" customFormat="1" ht="12" x14ac:dyDescent="0.2">
      <c r="A71" s="42">
        <v>44256</v>
      </c>
      <c r="B71" s="43">
        <v>19.2</v>
      </c>
      <c r="C71" s="46">
        <v>0.41959999999999997</v>
      </c>
      <c r="D71" s="45">
        <v>16.026</v>
      </c>
      <c r="E71" s="44">
        <v>1.0900000000000001</v>
      </c>
      <c r="F71" s="65">
        <v>27.8</v>
      </c>
      <c r="I71" s="124">
        <v>44256</v>
      </c>
      <c r="J71" s="125">
        <v>19.2</v>
      </c>
      <c r="K71" s="126">
        <v>0.41959999999999997</v>
      </c>
      <c r="L71" s="127">
        <v>16.026</v>
      </c>
      <c r="M71" s="128" t="s">
        <v>71</v>
      </c>
      <c r="N71" s="129">
        <v>27.8</v>
      </c>
    </row>
    <row r="72" spans="1:14" s="41" customFormat="1" ht="12" x14ac:dyDescent="0.2">
      <c r="A72" s="42">
        <v>44257</v>
      </c>
      <c r="B72" s="43">
        <v>26.9</v>
      </c>
      <c r="C72" s="46">
        <v>0.33800000000000002</v>
      </c>
      <c r="D72" s="45">
        <v>7.99</v>
      </c>
      <c r="E72" s="44">
        <v>1.44</v>
      </c>
      <c r="F72" s="65">
        <v>9.06</v>
      </c>
      <c r="I72" s="124">
        <v>44257</v>
      </c>
      <c r="J72" s="125">
        <v>26.9</v>
      </c>
      <c r="K72" s="126">
        <v>0.33800000000000002</v>
      </c>
      <c r="L72" s="127">
        <v>7.99</v>
      </c>
      <c r="M72" s="128" t="s">
        <v>37</v>
      </c>
      <c r="N72" s="129">
        <v>9.06</v>
      </c>
    </row>
    <row r="73" spans="1:14" s="41" customFormat="1" ht="12" x14ac:dyDescent="0.2">
      <c r="A73" s="42">
        <v>44258</v>
      </c>
      <c r="B73" s="43">
        <v>39.200000000000003</v>
      </c>
      <c r="C73" s="46">
        <v>0.3649</v>
      </c>
      <c r="D73" s="45">
        <v>24.526</v>
      </c>
      <c r="E73" s="44">
        <v>2.3199999999999998</v>
      </c>
      <c r="F73" s="65">
        <v>17.273</v>
      </c>
      <c r="I73" s="124">
        <v>44258</v>
      </c>
      <c r="J73" s="125">
        <v>39.200000000000003</v>
      </c>
      <c r="K73" s="126">
        <v>0.3649</v>
      </c>
      <c r="L73" s="127">
        <v>24.526</v>
      </c>
      <c r="M73" s="128">
        <v>2.3199999999999998</v>
      </c>
      <c r="N73" s="129">
        <v>17.273</v>
      </c>
    </row>
    <row r="74" spans="1:14" s="41" customFormat="1" ht="12" x14ac:dyDescent="0.2">
      <c r="A74" s="42">
        <v>44259</v>
      </c>
      <c r="B74" s="43">
        <v>21.2</v>
      </c>
      <c r="C74" s="46">
        <v>0.22570000000000001</v>
      </c>
      <c r="D74" s="45">
        <v>20.335000000000001</v>
      </c>
      <c r="E74" s="44">
        <v>1.36</v>
      </c>
      <c r="F74" s="65">
        <v>11.846</v>
      </c>
      <c r="I74" s="124">
        <v>44259</v>
      </c>
      <c r="J74" s="125">
        <v>21.2</v>
      </c>
      <c r="K74" s="126">
        <v>0.22570000000000001</v>
      </c>
      <c r="L74" s="127">
        <v>20.335000000000001</v>
      </c>
      <c r="M74" s="128" t="s">
        <v>37</v>
      </c>
      <c r="N74" s="129">
        <v>11.846</v>
      </c>
    </row>
    <row r="75" spans="1:14" s="41" customFormat="1" ht="12" x14ac:dyDescent="0.2">
      <c r="A75" s="42">
        <v>44260</v>
      </c>
      <c r="B75" s="43">
        <v>17.3</v>
      </c>
      <c r="C75" s="46">
        <v>0.1212</v>
      </c>
      <c r="D75" s="45">
        <v>15.54</v>
      </c>
      <c r="E75" s="44">
        <v>1.29</v>
      </c>
      <c r="F75" s="65">
        <v>9.8480000000000008</v>
      </c>
      <c r="I75" s="124">
        <v>44260</v>
      </c>
      <c r="J75" s="125">
        <v>17.3</v>
      </c>
      <c r="K75" s="126">
        <v>0.1212</v>
      </c>
      <c r="L75" s="127">
        <v>15.54</v>
      </c>
      <c r="M75" s="128" t="s">
        <v>40</v>
      </c>
      <c r="N75" s="129">
        <v>9.8480000000000008</v>
      </c>
    </row>
    <row r="76" spans="1:14" s="41" customFormat="1" ht="12" x14ac:dyDescent="0.2">
      <c r="A76" s="42">
        <v>44261</v>
      </c>
      <c r="B76" s="43">
        <v>20.5</v>
      </c>
      <c r="C76" s="46">
        <v>0.59489999999999998</v>
      </c>
      <c r="D76" s="45">
        <v>49.759</v>
      </c>
      <c r="E76" s="44">
        <v>2.34</v>
      </c>
      <c r="F76" s="65">
        <v>27.515999999999998</v>
      </c>
      <c r="I76" s="124">
        <v>44261</v>
      </c>
      <c r="J76" s="125">
        <v>20.5</v>
      </c>
      <c r="K76" s="126">
        <v>0.59489999999999998</v>
      </c>
      <c r="L76" s="127">
        <v>49.759</v>
      </c>
      <c r="M76" s="128">
        <v>2.34</v>
      </c>
      <c r="N76" s="129">
        <v>27.515999999999998</v>
      </c>
    </row>
    <row r="77" spans="1:14" s="41" customFormat="1" ht="12" x14ac:dyDescent="0.2">
      <c r="A77" s="42">
        <v>44262</v>
      </c>
      <c r="B77" s="43">
        <v>24.4</v>
      </c>
      <c r="C77" s="46">
        <v>0.40620000000000001</v>
      </c>
      <c r="D77" s="45">
        <v>33.747</v>
      </c>
      <c r="E77" s="44">
        <v>1.7</v>
      </c>
      <c r="F77" s="65">
        <v>22.606999999999999</v>
      </c>
      <c r="I77" s="124">
        <v>44262</v>
      </c>
      <c r="J77" s="125">
        <v>24.4</v>
      </c>
      <c r="K77" s="126">
        <v>0.40620000000000001</v>
      </c>
      <c r="L77" s="127">
        <v>33.747</v>
      </c>
      <c r="M77" s="128" t="s">
        <v>71</v>
      </c>
      <c r="N77" s="129">
        <v>22.606999999999999</v>
      </c>
    </row>
    <row r="78" spans="1:14" s="41" customFormat="1" ht="12" x14ac:dyDescent="0.2">
      <c r="A78" s="42">
        <v>44263</v>
      </c>
      <c r="B78" s="43">
        <v>29.9</v>
      </c>
      <c r="C78" s="46">
        <v>0.22900000000000001</v>
      </c>
      <c r="D78" s="45">
        <v>21.452000000000002</v>
      </c>
      <c r="E78" s="44">
        <v>1.5</v>
      </c>
      <c r="F78" s="65">
        <v>16.800999999999998</v>
      </c>
      <c r="I78" s="124">
        <v>44263</v>
      </c>
      <c r="J78" s="125">
        <v>29.9</v>
      </c>
      <c r="K78" s="126">
        <v>0.22900000000000001</v>
      </c>
      <c r="L78" s="127">
        <v>21.452000000000002</v>
      </c>
      <c r="M78" s="128" t="s">
        <v>37</v>
      </c>
      <c r="N78" s="129">
        <v>16.800999999999998</v>
      </c>
    </row>
    <row r="79" spans="1:14" s="41" customFormat="1" ht="12" x14ac:dyDescent="0.2">
      <c r="A79" s="42">
        <v>44264</v>
      </c>
      <c r="B79" s="43">
        <v>20.2</v>
      </c>
      <c r="C79" s="46">
        <v>1.41E-2</v>
      </c>
      <c r="D79" s="45">
        <v>0.39500000000000002</v>
      </c>
      <c r="E79" s="44">
        <v>1.1000000000000001</v>
      </c>
      <c r="F79" s="65">
        <v>1.216</v>
      </c>
      <c r="I79" s="124">
        <v>44264</v>
      </c>
      <c r="J79" s="125">
        <v>20.2</v>
      </c>
      <c r="K79" s="126">
        <v>1.41E-2</v>
      </c>
      <c r="L79" s="127">
        <v>0.39500000000000002</v>
      </c>
      <c r="M79" s="128" t="s">
        <v>71</v>
      </c>
      <c r="N79" s="129">
        <v>1.216</v>
      </c>
    </row>
    <row r="80" spans="1:14" s="41" customFormat="1" ht="12" x14ac:dyDescent="0.2">
      <c r="A80" s="42">
        <v>44265</v>
      </c>
      <c r="B80" s="43">
        <v>22.6</v>
      </c>
      <c r="C80" s="46">
        <v>8.5000000000000006E-3</v>
      </c>
      <c r="D80" s="45">
        <v>0.19400000000000001</v>
      </c>
      <c r="E80" s="44">
        <v>0.88</v>
      </c>
      <c r="F80" s="65">
        <v>0.76100000000000001</v>
      </c>
      <c r="I80" s="124">
        <v>44265</v>
      </c>
      <c r="J80" s="125">
        <v>22.6</v>
      </c>
      <c r="K80" s="126">
        <v>8.5000000000000006E-3</v>
      </c>
      <c r="L80" s="127">
        <v>0.19400000000000001</v>
      </c>
      <c r="M80" s="128" t="s">
        <v>36</v>
      </c>
      <c r="N80" s="129">
        <v>0.76100000000000001</v>
      </c>
    </row>
    <row r="81" spans="1:14" s="41" customFormat="1" ht="12" x14ac:dyDescent="0.2">
      <c r="A81" s="42">
        <v>44266</v>
      </c>
      <c r="B81" s="43">
        <v>8.9</v>
      </c>
      <c r="C81" s="46">
        <v>3.5999999999999999E-3</v>
      </c>
      <c r="D81" s="45">
        <v>9.6000000000000002E-2</v>
      </c>
      <c r="E81" s="44">
        <v>0.61</v>
      </c>
      <c r="F81" s="65">
        <v>0.18</v>
      </c>
      <c r="I81" s="124">
        <v>44266</v>
      </c>
      <c r="J81" s="125">
        <v>8.9</v>
      </c>
      <c r="K81" s="126">
        <v>3.5999999999999999E-3</v>
      </c>
      <c r="L81" s="127">
        <v>9.6000000000000002E-2</v>
      </c>
      <c r="M81" s="128" t="s">
        <v>35</v>
      </c>
      <c r="N81" s="129">
        <v>0.18</v>
      </c>
    </row>
    <row r="82" spans="1:14" s="41" customFormat="1" ht="12" x14ac:dyDescent="0.2">
      <c r="A82" s="42">
        <v>44267</v>
      </c>
      <c r="B82" s="43">
        <v>8.9</v>
      </c>
      <c r="C82" s="46">
        <v>2.0999999999999999E-3</v>
      </c>
      <c r="D82" s="45">
        <v>5.1999999999999998E-2</v>
      </c>
      <c r="E82" s="44">
        <v>3.19</v>
      </c>
      <c r="F82" s="65">
        <v>0.18099999999999999</v>
      </c>
      <c r="I82" s="124">
        <v>44267</v>
      </c>
      <c r="J82" s="125">
        <v>8.9</v>
      </c>
      <c r="K82" s="126">
        <v>2.0999999999999999E-3</v>
      </c>
      <c r="L82" s="127">
        <v>5.1999999999999998E-2</v>
      </c>
      <c r="M82" s="128">
        <v>3.19</v>
      </c>
      <c r="N82" s="129">
        <v>0.18099999999999999</v>
      </c>
    </row>
    <row r="83" spans="1:14" s="41" customFormat="1" ht="12" x14ac:dyDescent="0.2">
      <c r="A83" s="42">
        <v>44268</v>
      </c>
      <c r="B83" s="43">
        <v>5.9</v>
      </c>
      <c r="C83" s="46">
        <v>1.4E-3</v>
      </c>
      <c r="D83" s="45">
        <v>4.9000000000000002E-2</v>
      </c>
      <c r="E83" s="44">
        <v>0.21</v>
      </c>
      <c r="F83" s="65">
        <v>9.4E-2</v>
      </c>
      <c r="I83" s="124">
        <v>44268</v>
      </c>
      <c r="J83" s="125">
        <v>5.9</v>
      </c>
      <c r="K83" s="126">
        <v>1.4E-3</v>
      </c>
      <c r="L83" s="127">
        <v>4.9000000000000002E-2</v>
      </c>
      <c r="M83" s="128" t="s">
        <v>35</v>
      </c>
      <c r="N83" s="129">
        <v>9.4E-2</v>
      </c>
    </row>
    <row r="84" spans="1:14" s="41" customFormat="1" ht="12" x14ac:dyDescent="0.2">
      <c r="A84" s="42">
        <v>44269</v>
      </c>
      <c r="B84" s="43">
        <v>6.8</v>
      </c>
      <c r="C84" s="46">
        <v>3.0000000000000001E-3</v>
      </c>
      <c r="D84" s="45">
        <v>0.185</v>
      </c>
      <c r="E84" s="44">
        <v>0.37</v>
      </c>
      <c r="F84" s="65">
        <v>0.20699999999999999</v>
      </c>
      <c r="I84" s="124">
        <v>44269</v>
      </c>
      <c r="J84" s="125">
        <v>6.8</v>
      </c>
      <c r="K84" s="126">
        <v>3.0000000000000001E-3</v>
      </c>
      <c r="L84" s="127">
        <v>0.185</v>
      </c>
      <c r="M84" s="128" t="s">
        <v>35</v>
      </c>
      <c r="N84" s="129">
        <v>0.20699999999999999</v>
      </c>
    </row>
    <row r="85" spans="1:14" s="41" customFormat="1" ht="12" x14ac:dyDescent="0.2">
      <c r="A85" s="42">
        <v>44270</v>
      </c>
      <c r="B85" s="43">
        <v>8</v>
      </c>
      <c r="C85" s="46">
        <v>1.6999999999999999E-3</v>
      </c>
      <c r="D85" s="45">
        <v>9.6000000000000002E-2</v>
      </c>
      <c r="E85" s="44">
        <v>0</v>
      </c>
      <c r="F85" s="65">
        <v>0.221</v>
      </c>
      <c r="I85" s="124">
        <v>44270</v>
      </c>
      <c r="J85" s="125">
        <v>8</v>
      </c>
      <c r="K85" s="126">
        <v>1.6999999999999999E-3</v>
      </c>
      <c r="L85" s="127">
        <v>9.6000000000000002E-2</v>
      </c>
      <c r="M85" s="128" t="s">
        <v>35</v>
      </c>
      <c r="N85" s="129">
        <v>0.221</v>
      </c>
    </row>
    <row r="86" spans="1:14" s="41" customFormat="1" ht="12" x14ac:dyDescent="0.2">
      <c r="A86" s="42">
        <v>44271</v>
      </c>
      <c r="B86" s="43">
        <v>12.1</v>
      </c>
      <c r="C86" s="46">
        <v>2.8E-3</v>
      </c>
      <c r="D86" s="45">
        <v>0.158</v>
      </c>
      <c r="E86" s="44">
        <v>7.0000000000000007E-2</v>
      </c>
      <c r="F86" s="65">
        <v>0.34499999999999997</v>
      </c>
      <c r="I86" s="124">
        <v>44271</v>
      </c>
      <c r="J86" s="125">
        <v>12.1</v>
      </c>
      <c r="K86" s="126">
        <v>2.8E-3</v>
      </c>
      <c r="L86" s="127">
        <v>0.158</v>
      </c>
      <c r="M86" s="128" t="s">
        <v>35</v>
      </c>
      <c r="N86" s="129">
        <v>0.34499999999999997</v>
      </c>
    </row>
    <row r="87" spans="1:14" s="41" customFormat="1" ht="12" x14ac:dyDescent="0.2">
      <c r="A87" s="42">
        <v>44272</v>
      </c>
      <c r="B87" s="43">
        <v>8.1</v>
      </c>
      <c r="C87" s="46">
        <v>7.1000000000000004E-3</v>
      </c>
      <c r="D87" s="45">
        <v>0.55600000000000005</v>
      </c>
      <c r="E87" s="44">
        <v>-0.19</v>
      </c>
      <c r="F87" s="65">
        <v>0.316</v>
      </c>
      <c r="I87" s="124">
        <v>44272</v>
      </c>
      <c r="J87" s="125">
        <v>8.1</v>
      </c>
      <c r="K87" s="126">
        <v>7.1000000000000004E-3</v>
      </c>
      <c r="L87" s="127">
        <v>0.55600000000000005</v>
      </c>
      <c r="M87" s="128" t="s">
        <v>35</v>
      </c>
      <c r="N87" s="129">
        <v>0.316</v>
      </c>
    </row>
    <row r="88" spans="1:14" s="41" customFormat="1" ht="12" x14ac:dyDescent="0.2">
      <c r="A88" s="42">
        <v>44273</v>
      </c>
      <c r="B88" s="43">
        <v>21.8</v>
      </c>
      <c r="C88" s="46">
        <v>6.1000000000000004E-3</v>
      </c>
      <c r="D88" s="45">
        <v>0.151</v>
      </c>
      <c r="E88" s="44">
        <v>0.39</v>
      </c>
      <c r="F88" s="65">
        <v>0.442</v>
      </c>
      <c r="I88" s="124">
        <v>44273</v>
      </c>
      <c r="J88" s="125">
        <v>21.8</v>
      </c>
      <c r="K88" s="126">
        <v>6.1000000000000004E-3</v>
      </c>
      <c r="L88" s="127">
        <v>0.151</v>
      </c>
      <c r="M88" s="128" t="s">
        <v>35</v>
      </c>
      <c r="N88" s="129">
        <v>0.442</v>
      </c>
    </row>
    <row r="89" spans="1:14" s="41" customFormat="1" ht="12" x14ac:dyDescent="0.2">
      <c r="A89" s="42">
        <v>44274</v>
      </c>
      <c r="B89" s="43">
        <v>15.2</v>
      </c>
      <c r="C89" s="46">
        <v>6.6699999999999995E-2</v>
      </c>
      <c r="D89" s="45">
        <v>5.8550000000000004</v>
      </c>
      <c r="E89" s="44">
        <v>0.33</v>
      </c>
      <c r="F89" s="65">
        <v>2.4020000000000001</v>
      </c>
      <c r="I89" s="124">
        <v>44274</v>
      </c>
      <c r="J89" s="125">
        <v>15.2</v>
      </c>
      <c r="K89" s="126">
        <v>6.6699999999999995E-2</v>
      </c>
      <c r="L89" s="127">
        <v>5.8550000000000004</v>
      </c>
      <c r="M89" s="128" t="s">
        <v>35</v>
      </c>
      <c r="N89" s="129">
        <v>2.4020000000000001</v>
      </c>
    </row>
    <row r="90" spans="1:14" s="41" customFormat="1" ht="12" x14ac:dyDescent="0.2">
      <c r="A90" s="42">
        <v>44275</v>
      </c>
      <c r="B90" s="43">
        <v>14.9</v>
      </c>
      <c r="C90" s="46">
        <v>0.15790000000000001</v>
      </c>
      <c r="D90" s="45">
        <v>25.077999999999999</v>
      </c>
      <c r="E90" s="44">
        <v>0.88</v>
      </c>
      <c r="F90" s="65">
        <v>8.532</v>
      </c>
      <c r="I90" s="124">
        <v>44275</v>
      </c>
      <c r="J90" s="125">
        <v>14.9</v>
      </c>
      <c r="K90" s="126">
        <v>0.15790000000000001</v>
      </c>
      <c r="L90" s="127">
        <v>25.077999999999999</v>
      </c>
      <c r="M90" s="128" t="s">
        <v>71</v>
      </c>
      <c r="N90" s="129">
        <v>8.532</v>
      </c>
    </row>
    <row r="91" spans="1:14" s="41" customFormat="1" ht="12" x14ac:dyDescent="0.2">
      <c r="A91" s="42">
        <v>44276</v>
      </c>
      <c r="B91" s="43">
        <v>18.399999999999999</v>
      </c>
      <c r="C91" s="46">
        <v>2.3999999999999998E-3</v>
      </c>
      <c r="D91" s="45">
        <v>0.104</v>
      </c>
      <c r="E91" s="44">
        <v>0.51</v>
      </c>
      <c r="F91" s="65">
        <v>0.33</v>
      </c>
      <c r="I91" s="124">
        <v>44276</v>
      </c>
      <c r="J91" s="125">
        <v>18.399999999999999</v>
      </c>
      <c r="K91" s="126">
        <v>2.3999999999999998E-3</v>
      </c>
      <c r="L91" s="127">
        <v>0.104</v>
      </c>
      <c r="M91" s="128" t="s">
        <v>35</v>
      </c>
      <c r="N91" s="129">
        <v>0.33</v>
      </c>
    </row>
    <row r="92" spans="1:14" s="41" customFormat="1" ht="12" x14ac:dyDescent="0.2">
      <c r="A92" s="42">
        <v>44277</v>
      </c>
      <c r="B92" s="43">
        <v>19.100000000000001</v>
      </c>
      <c r="C92" s="46">
        <v>1.17E-2</v>
      </c>
      <c r="D92" s="45">
        <v>1.4390000000000001</v>
      </c>
      <c r="E92" s="44">
        <v>0.42</v>
      </c>
      <c r="F92" s="65">
        <v>0.51700000000000002</v>
      </c>
      <c r="I92" s="124">
        <v>44277</v>
      </c>
      <c r="J92" s="125">
        <v>19.100000000000001</v>
      </c>
      <c r="K92" s="126">
        <v>1.17E-2</v>
      </c>
      <c r="L92" s="127">
        <v>1.4390000000000001</v>
      </c>
      <c r="M92" s="128" t="s">
        <v>35</v>
      </c>
      <c r="N92" s="129">
        <v>0.51700000000000002</v>
      </c>
    </row>
    <row r="93" spans="1:14" s="41" customFormat="1" ht="12" x14ac:dyDescent="0.2">
      <c r="A93" s="42">
        <v>44278</v>
      </c>
      <c r="B93" s="43">
        <v>29.9</v>
      </c>
      <c r="C93" s="46">
        <v>4.4299999999999999E-2</v>
      </c>
      <c r="D93" s="45">
        <v>2.157</v>
      </c>
      <c r="E93" s="44">
        <v>0.69</v>
      </c>
      <c r="F93" s="65">
        <v>3.8279999999999998</v>
      </c>
      <c r="I93" s="124">
        <v>44278</v>
      </c>
      <c r="J93" s="125">
        <v>29.9</v>
      </c>
      <c r="K93" s="126">
        <v>4.4299999999999999E-2</v>
      </c>
      <c r="L93" s="127">
        <v>2.157</v>
      </c>
      <c r="M93" s="128" t="s">
        <v>35</v>
      </c>
      <c r="N93" s="129">
        <v>3.8279999999999998</v>
      </c>
    </row>
    <row r="94" spans="1:14" s="41" customFormat="1" ht="12" x14ac:dyDescent="0.2">
      <c r="A94" s="42">
        <v>44279</v>
      </c>
      <c r="B94" s="43">
        <v>26.5</v>
      </c>
      <c r="C94" s="46">
        <v>0.23380000000000001</v>
      </c>
      <c r="D94" s="45">
        <v>12.101000000000001</v>
      </c>
      <c r="E94" s="44">
        <v>0.89</v>
      </c>
      <c r="F94" s="65">
        <v>12.122999999999999</v>
      </c>
      <c r="I94" s="124">
        <v>44279</v>
      </c>
      <c r="J94" s="125">
        <v>26.5</v>
      </c>
      <c r="K94" s="126">
        <v>0.23380000000000001</v>
      </c>
      <c r="L94" s="127">
        <v>12.101000000000001</v>
      </c>
      <c r="M94" s="128" t="s">
        <v>36</v>
      </c>
      <c r="N94" s="129">
        <v>12.122999999999999</v>
      </c>
    </row>
    <row r="95" spans="1:14" s="41" customFormat="1" ht="12" x14ac:dyDescent="0.2">
      <c r="A95" s="42">
        <v>44280</v>
      </c>
      <c r="B95" s="43">
        <v>31.9</v>
      </c>
      <c r="C95" s="46">
        <v>7.2999999999999995E-2</v>
      </c>
      <c r="D95" s="45">
        <v>6.37</v>
      </c>
      <c r="E95" s="44">
        <v>0.7</v>
      </c>
      <c r="F95" s="65">
        <v>6.3819999999999997</v>
      </c>
      <c r="I95" s="124">
        <v>44280</v>
      </c>
      <c r="J95" s="125">
        <v>31.9</v>
      </c>
      <c r="K95" s="126">
        <v>7.2999999999999995E-2</v>
      </c>
      <c r="L95" s="127">
        <v>6.37</v>
      </c>
      <c r="M95" s="128" t="s">
        <v>35</v>
      </c>
      <c r="N95" s="129">
        <v>6.3819999999999997</v>
      </c>
    </row>
    <row r="96" spans="1:14" s="41" customFormat="1" ht="12" x14ac:dyDescent="0.2">
      <c r="A96" s="47">
        <v>44281</v>
      </c>
      <c r="B96" s="43">
        <v>27</v>
      </c>
      <c r="C96" s="46">
        <v>7.4999999999999997E-3</v>
      </c>
      <c r="D96" s="45">
        <v>0.224</v>
      </c>
      <c r="E96" s="44">
        <v>0.08</v>
      </c>
      <c r="F96" s="65">
        <v>0.38</v>
      </c>
      <c r="I96" s="130">
        <v>44281</v>
      </c>
      <c r="J96" s="125">
        <v>27</v>
      </c>
      <c r="K96" s="126">
        <v>7.4999999999999997E-3</v>
      </c>
      <c r="L96" s="127">
        <v>0.224</v>
      </c>
      <c r="M96" s="128" t="s">
        <v>35</v>
      </c>
      <c r="N96" s="129">
        <v>0.38</v>
      </c>
    </row>
    <row r="97" spans="1:14" s="41" customFormat="1" ht="12" x14ac:dyDescent="0.2">
      <c r="A97" s="42">
        <v>44282</v>
      </c>
      <c r="B97" s="43">
        <v>8.8000000000000007</v>
      </c>
      <c r="C97" s="46">
        <v>2.5000000000000001E-3</v>
      </c>
      <c r="D97" s="45">
        <v>9.4E-2</v>
      </c>
      <c r="E97" s="44">
        <v>-0.14000000000000001</v>
      </c>
      <c r="F97" s="65">
        <v>0.16800000000000001</v>
      </c>
      <c r="I97" s="124">
        <v>44282</v>
      </c>
      <c r="J97" s="125">
        <v>8.8000000000000007</v>
      </c>
      <c r="K97" s="126">
        <v>2.5000000000000001E-3</v>
      </c>
      <c r="L97" s="127">
        <v>9.4E-2</v>
      </c>
      <c r="M97" s="128" t="s">
        <v>35</v>
      </c>
      <c r="N97" s="129">
        <v>0.16800000000000001</v>
      </c>
    </row>
    <row r="98" spans="1:14" s="41" customFormat="1" ht="12" x14ac:dyDescent="0.2">
      <c r="A98" s="42">
        <v>44283</v>
      </c>
      <c r="B98" s="43">
        <v>11.9</v>
      </c>
      <c r="C98" s="46">
        <v>3.5000000000000001E-3</v>
      </c>
      <c r="D98" s="45">
        <v>0.10299999999999999</v>
      </c>
      <c r="E98" s="44">
        <v>0.28999999999999998</v>
      </c>
      <c r="F98" s="65">
        <v>0.158</v>
      </c>
      <c r="I98" s="124">
        <v>44283</v>
      </c>
      <c r="J98" s="125">
        <v>11.9</v>
      </c>
      <c r="K98" s="126">
        <v>3.5000000000000001E-3</v>
      </c>
      <c r="L98" s="127">
        <v>0.10299999999999999</v>
      </c>
      <c r="M98" s="128" t="s">
        <v>35</v>
      </c>
      <c r="N98" s="129">
        <v>0.158</v>
      </c>
    </row>
    <row r="99" spans="1:14" s="41" customFormat="1" ht="12" x14ac:dyDescent="0.2">
      <c r="A99" s="42">
        <v>44284</v>
      </c>
      <c r="B99" s="43">
        <v>13</v>
      </c>
      <c r="C99" s="46">
        <v>8.3500000000000005E-2</v>
      </c>
      <c r="D99" s="45">
        <v>0.879</v>
      </c>
      <c r="E99" s="44">
        <v>0.47</v>
      </c>
      <c r="F99" s="65">
        <v>3.69</v>
      </c>
      <c r="I99" s="124">
        <v>44284</v>
      </c>
      <c r="J99" s="125">
        <v>13</v>
      </c>
      <c r="K99" s="126">
        <v>8.3500000000000005E-2</v>
      </c>
      <c r="L99" s="127">
        <v>0.879</v>
      </c>
      <c r="M99" s="128" t="s">
        <v>35</v>
      </c>
      <c r="N99" s="129">
        <v>3.69</v>
      </c>
    </row>
    <row r="100" spans="1:14" s="41" customFormat="1" ht="12" x14ac:dyDescent="0.2">
      <c r="A100" s="42">
        <v>44285</v>
      </c>
      <c r="B100" s="43">
        <v>15.7</v>
      </c>
      <c r="C100" s="46">
        <v>0.36280000000000001</v>
      </c>
      <c r="D100" s="45">
        <v>11.454000000000001</v>
      </c>
      <c r="E100" s="44">
        <v>0.7</v>
      </c>
      <c r="F100" s="65">
        <v>18.509</v>
      </c>
      <c r="I100" s="124">
        <v>44285</v>
      </c>
      <c r="J100" s="125">
        <v>15.7</v>
      </c>
      <c r="K100" s="126">
        <v>0.36280000000000001</v>
      </c>
      <c r="L100" s="127">
        <v>11.454000000000001</v>
      </c>
      <c r="M100" s="128" t="s">
        <v>35</v>
      </c>
      <c r="N100" s="129">
        <v>18.509</v>
      </c>
    </row>
    <row r="101" spans="1:14" s="41" customFormat="1" ht="12" x14ac:dyDescent="0.2">
      <c r="A101" s="42">
        <v>44286</v>
      </c>
      <c r="B101" s="43">
        <v>21.1</v>
      </c>
      <c r="C101" s="46">
        <v>0.30709999999999998</v>
      </c>
      <c r="D101" s="45">
        <v>10.641999999999999</v>
      </c>
      <c r="E101" s="44">
        <v>1.1399999999999999</v>
      </c>
      <c r="F101" s="65">
        <v>14.113</v>
      </c>
      <c r="I101" s="124">
        <v>44286</v>
      </c>
      <c r="J101" s="125">
        <v>21.1</v>
      </c>
      <c r="K101" s="126">
        <v>0.30709999999999998</v>
      </c>
      <c r="L101" s="127">
        <v>10.641999999999999</v>
      </c>
      <c r="M101" s="128" t="s">
        <v>48</v>
      </c>
      <c r="N101" s="129">
        <v>14.113</v>
      </c>
    </row>
    <row r="102" spans="1:14" s="41" customFormat="1" ht="12" x14ac:dyDescent="0.2">
      <c r="A102" s="42">
        <v>44287</v>
      </c>
      <c r="B102" s="43">
        <v>31.4</v>
      </c>
      <c r="C102" s="46">
        <v>0.13139999999999999</v>
      </c>
      <c r="D102" s="45">
        <v>4.4740000000000002</v>
      </c>
      <c r="E102" s="44">
        <v>1.37</v>
      </c>
      <c r="F102" s="65">
        <v>10.544</v>
      </c>
      <c r="I102" s="124">
        <v>44287</v>
      </c>
      <c r="J102" s="125">
        <v>31.4</v>
      </c>
      <c r="K102" s="126">
        <v>0.13139999999999999</v>
      </c>
      <c r="L102" s="127">
        <v>4.4740000000000002</v>
      </c>
      <c r="M102" s="128" t="s">
        <v>48</v>
      </c>
      <c r="N102" s="129">
        <v>10.544</v>
      </c>
    </row>
    <row r="103" spans="1:14" s="41" customFormat="1" ht="12" x14ac:dyDescent="0.2">
      <c r="A103" s="42">
        <v>44288</v>
      </c>
      <c r="B103" s="43">
        <v>24.3</v>
      </c>
      <c r="C103" s="46">
        <v>4.7999999999999996E-3</v>
      </c>
      <c r="D103" s="45">
        <v>0.112</v>
      </c>
      <c r="E103" s="44">
        <v>0.81</v>
      </c>
      <c r="F103" s="65">
        <v>0.443</v>
      </c>
      <c r="I103" s="124">
        <v>44288</v>
      </c>
      <c r="J103" s="125">
        <v>24.3</v>
      </c>
      <c r="K103" s="126">
        <v>4.7999999999999996E-3</v>
      </c>
      <c r="L103" s="127">
        <v>0.112</v>
      </c>
      <c r="M103" s="128" t="s">
        <v>38</v>
      </c>
      <c r="N103" s="129">
        <v>0.443</v>
      </c>
    </row>
    <row r="104" spans="1:14" s="41" customFormat="1" ht="12" x14ac:dyDescent="0.2">
      <c r="A104" s="42">
        <v>44289</v>
      </c>
      <c r="B104" s="43">
        <v>16.899999999999999</v>
      </c>
      <c r="C104" s="46">
        <v>1.2E-2</v>
      </c>
      <c r="D104" s="45">
        <v>0.38400000000000001</v>
      </c>
      <c r="E104" s="44">
        <v>0.2</v>
      </c>
      <c r="F104" s="65">
        <v>0.73499999999999999</v>
      </c>
      <c r="I104" s="124">
        <v>44289</v>
      </c>
      <c r="J104" s="125">
        <v>16.899999999999999</v>
      </c>
      <c r="K104" s="126">
        <v>1.2E-2</v>
      </c>
      <c r="L104" s="127">
        <v>0.38400000000000001</v>
      </c>
      <c r="M104" s="128" t="s">
        <v>35</v>
      </c>
      <c r="N104" s="129">
        <v>0.73499999999999999</v>
      </c>
    </row>
    <row r="105" spans="1:14" s="41" customFormat="1" ht="12" x14ac:dyDescent="0.2">
      <c r="A105" s="42">
        <v>44290</v>
      </c>
      <c r="B105" s="43">
        <v>22.8</v>
      </c>
      <c r="C105" s="46">
        <v>9.7000000000000003E-3</v>
      </c>
      <c r="D105" s="45">
        <v>0.247</v>
      </c>
      <c r="E105" s="44">
        <v>0.67</v>
      </c>
      <c r="F105" s="65">
        <v>0.40200000000000002</v>
      </c>
      <c r="I105" s="124">
        <v>44290</v>
      </c>
      <c r="J105" s="125">
        <v>22.8</v>
      </c>
      <c r="K105" s="126">
        <v>9.7000000000000003E-3</v>
      </c>
      <c r="L105" s="127">
        <v>0.247</v>
      </c>
      <c r="M105" s="128" t="s">
        <v>35</v>
      </c>
      <c r="N105" s="129">
        <v>0.40200000000000002</v>
      </c>
    </row>
    <row r="106" spans="1:14" s="41" customFormat="1" ht="12" x14ac:dyDescent="0.2">
      <c r="A106" s="42">
        <v>44291</v>
      </c>
      <c r="B106" s="43">
        <v>17.2</v>
      </c>
      <c r="C106" s="46">
        <v>4.0000000000000001E-3</v>
      </c>
      <c r="D106" s="45">
        <v>0.11899999999999999</v>
      </c>
      <c r="E106" s="44">
        <v>1.32</v>
      </c>
      <c r="F106" s="65">
        <v>0.36099999999999999</v>
      </c>
      <c r="I106" s="124">
        <v>44291</v>
      </c>
      <c r="J106" s="125">
        <v>17.2</v>
      </c>
      <c r="K106" s="126">
        <v>4.0000000000000001E-3</v>
      </c>
      <c r="L106" s="127">
        <v>0.11899999999999999</v>
      </c>
      <c r="M106" s="128" t="s">
        <v>37</v>
      </c>
      <c r="N106" s="129">
        <v>0.36099999999999999</v>
      </c>
    </row>
    <row r="107" spans="1:14" s="41" customFormat="1" ht="12" x14ac:dyDescent="0.2">
      <c r="A107" s="42">
        <v>44292</v>
      </c>
      <c r="B107" s="43">
        <v>5.8</v>
      </c>
      <c r="C107" s="46">
        <v>1.8E-3</v>
      </c>
      <c r="D107" s="45">
        <v>6.0999999999999999E-2</v>
      </c>
      <c r="E107" s="44">
        <v>0.37</v>
      </c>
      <c r="F107" s="65">
        <v>0.157</v>
      </c>
      <c r="I107" s="124">
        <v>44292</v>
      </c>
      <c r="J107" s="125">
        <v>5.8</v>
      </c>
      <c r="K107" s="126">
        <v>1.8E-3</v>
      </c>
      <c r="L107" s="127">
        <v>6.0999999999999999E-2</v>
      </c>
      <c r="M107" s="128" t="s">
        <v>35</v>
      </c>
      <c r="N107" s="129">
        <v>0.157</v>
      </c>
    </row>
    <row r="108" spans="1:14" s="41" customFormat="1" ht="12" x14ac:dyDescent="0.2">
      <c r="A108" s="42">
        <v>44293</v>
      </c>
      <c r="B108" s="43">
        <v>10.199999999999999</v>
      </c>
      <c r="C108" s="46">
        <v>2.5000000000000001E-3</v>
      </c>
      <c r="D108" s="45">
        <v>0.17499999999999999</v>
      </c>
      <c r="E108" s="44">
        <v>0.09</v>
      </c>
      <c r="F108" s="65">
        <v>0.30599999999999999</v>
      </c>
      <c r="I108" s="124">
        <v>44293</v>
      </c>
      <c r="J108" s="125">
        <v>10.199999999999999</v>
      </c>
      <c r="K108" s="126">
        <v>2.5000000000000001E-3</v>
      </c>
      <c r="L108" s="127">
        <v>0.17499999999999999</v>
      </c>
      <c r="M108" s="128" t="s">
        <v>35</v>
      </c>
      <c r="N108" s="129">
        <v>0.30599999999999999</v>
      </c>
    </row>
    <row r="109" spans="1:14" s="41" customFormat="1" ht="12" x14ac:dyDescent="0.2">
      <c r="A109" s="42">
        <v>44294</v>
      </c>
      <c r="B109" s="43">
        <v>23.1</v>
      </c>
      <c r="C109" s="46">
        <v>2.87E-2</v>
      </c>
      <c r="D109" s="45">
        <v>0.48899999999999999</v>
      </c>
      <c r="E109" s="44">
        <v>0.92</v>
      </c>
      <c r="F109" s="65">
        <v>1.1160000000000001</v>
      </c>
      <c r="I109" s="124">
        <v>44294</v>
      </c>
      <c r="J109" s="125">
        <v>23.1</v>
      </c>
      <c r="K109" s="126">
        <v>2.87E-2</v>
      </c>
      <c r="L109" s="127">
        <v>0.48899999999999999</v>
      </c>
      <c r="M109" s="128" t="s">
        <v>40</v>
      </c>
      <c r="N109" s="129">
        <v>1.1160000000000001</v>
      </c>
    </row>
    <row r="110" spans="1:14" s="41" customFormat="1" ht="12" x14ac:dyDescent="0.2">
      <c r="A110" s="42">
        <v>44295</v>
      </c>
      <c r="B110" s="43">
        <v>19.399999999999999</v>
      </c>
      <c r="C110" s="46">
        <v>2.2700000000000001E-2</v>
      </c>
      <c r="D110" s="45">
        <v>0.57799999999999996</v>
      </c>
      <c r="E110" s="44">
        <v>0.57999999999999996</v>
      </c>
      <c r="F110" s="65">
        <v>1.1719999999999999</v>
      </c>
      <c r="I110" s="124">
        <v>44295</v>
      </c>
      <c r="J110" s="125">
        <v>19.399999999999999</v>
      </c>
      <c r="K110" s="126">
        <v>2.2700000000000001E-2</v>
      </c>
      <c r="L110" s="127">
        <v>0.57799999999999996</v>
      </c>
      <c r="M110" s="128" t="s">
        <v>35</v>
      </c>
      <c r="N110" s="129">
        <v>1.1719999999999999</v>
      </c>
    </row>
    <row r="111" spans="1:14" s="41" customFormat="1" ht="12" x14ac:dyDescent="0.2">
      <c r="A111" s="42">
        <v>44296</v>
      </c>
      <c r="B111" s="43">
        <v>9.8000000000000007</v>
      </c>
      <c r="C111" s="46">
        <v>4.1200000000000001E-2</v>
      </c>
      <c r="D111" s="45">
        <v>1.2010000000000001</v>
      </c>
      <c r="E111" s="44">
        <v>0.68</v>
      </c>
      <c r="F111" s="65">
        <v>2.117</v>
      </c>
      <c r="I111" s="124">
        <v>44296</v>
      </c>
      <c r="J111" s="125">
        <v>9.8000000000000007</v>
      </c>
      <c r="K111" s="126">
        <v>4.1200000000000001E-2</v>
      </c>
      <c r="L111" s="127">
        <v>1.2010000000000001</v>
      </c>
      <c r="M111" s="128" t="s">
        <v>35</v>
      </c>
      <c r="N111" s="129">
        <v>2.117</v>
      </c>
    </row>
    <row r="112" spans="1:14" s="41" customFormat="1" ht="12" x14ac:dyDescent="0.2">
      <c r="A112" s="42">
        <v>44297</v>
      </c>
      <c r="B112" s="43">
        <v>4.4000000000000004</v>
      </c>
      <c r="C112" s="46">
        <v>1.1000000000000001E-3</v>
      </c>
      <c r="D112" s="45">
        <v>7.2999999999999995E-2</v>
      </c>
      <c r="E112" s="44">
        <v>-0.17</v>
      </c>
      <c r="F112" s="65">
        <v>0.248</v>
      </c>
      <c r="I112" s="124">
        <v>44297</v>
      </c>
      <c r="J112" s="125">
        <v>4.4000000000000004</v>
      </c>
      <c r="K112" s="126">
        <v>1.1000000000000001E-3</v>
      </c>
      <c r="L112" s="127">
        <v>7.2999999999999995E-2</v>
      </c>
      <c r="M112" s="128" t="s">
        <v>35</v>
      </c>
      <c r="N112" s="129">
        <v>0.248</v>
      </c>
    </row>
    <row r="113" spans="1:14" s="41" customFormat="1" ht="12" x14ac:dyDescent="0.2">
      <c r="A113" s="42">
        <v>44298</v>
      </c>
      <c r="B113" s="43">
        <v>12.7</v>
      </c>
      <c r="C113" s="46">
        <v>2.3400000000000001E-2</v>
      </c>
      <c r="D113" s="45">
        <v>1.135</v>
      </c>
      <c r="E113" s="44">
        <v>0.36</v>
      </c>
      <c r="F113" s="65">
        <v>1.651</v>
      </c>
      <c r="I113" s="124">
        <v>44298</v>
      </c>
      <c r="J113" s="125">
        <v>12.7</v>
      </c>
      <c r="K113" s="126">
        <v>2.3400000000000001E-2</v>
      </c>
      <c r="L113" s="127">
        <v>1.135</v>
      </c>
      <c r="M113" s="128" t="s">
        <v>35</v>
      </c>
      <c r="N113" s="129">
        <v>1.651</v>
      </c>
    </row>
    <row r="114" spans="1:14" s="41" customFormat="1" ht="12" x14ac:dyDescent="0.2">
      <c r="A114" s="42">
        <v>44299</v>
      </c>
      <c r="B114" s="43">
        <v>17.3</v>
      </c>
      <c r="C114" s="46">
        <v>6.6500000000000004E-2</v>
      </c>
      <c r="D114" s="45">
        <v>4.9770000000000003</v>
      </c>
      <c r="E114" s="44">
        <v>1.75</v>
      </c>
      <c r="F114" s="65">
        <v>3.5270000000000001</v>
      </c>
      <c r="I114" s="124">
        <v>44299</v>
      </c>
      <c r="J114" s="125">
        <v>17.3</v>
      </c>
      <c r="K114" s="126">
        <v>6.6500000000000004E-2</v>
      </c>
      <c r="L114" s="127">
        <v>4.9770000000000003</v>
      </c>
      <c r="M114" s="128" t="s">
        <v>71</v>
      </c>
      <c r="N114" s="129">
        <v>3.5270000000000001</v>
      </c>
    </row>
    <row r="115" spans="1:14" s="41" customFormat="1" ht="12" x14ac:dyDescent="0.2">
      <c r="A115" s="42">
        <v>44300</v>
      </c>
      <c r="B115" s="43">
        <v>19.5</v>
      </c>
      <c r="C115" s="46">
        <v>9.3600000000000003E-2</v>
      </c>
      <c r="D115" s="45">
        <v>4.8159999999999998</v>
      </c>
      <c r="E115" s="44">
        <v>1.78</v>
      </c>
      <c r="F115" s="65">
        <v>4.1859999999999999</v>
      </c>
      <c r="I115" s="124">
        <v>44300</v>
      </c>
      <c r="J115" s="125">
        <v>19.5</v>
      </c>
      <c r="K115" s="126">
        <v>9.3600000000000003E-2</v>
      </c>
      <c r="L115" s="127">
        <v>4.8159999999999998</v>
      </c>
      <c r="M115" s="128" t="s">
        <v>71</v>
      </c>
      <c r="N115" s="129">
        <v>4.1859999999999999</v>
      </c>
    </row>
    <row r="116" spans="1:14" s="41" customFormat="1" ht="12" x14ac:dyDescent="0.2">
      <c r="A116" s="42">
        <v>44301</v>
      </c>
      <c r="B116" s="43">
        <v>18.899999999999999</v>
      </c>
      <c r="C116" s="46">
        <v>8.7800000000000003E-2</v>
      </c>
      <c r="D116" s="45">
        <v>4.7690000000000001</v>
      </c>
      <c r="E116" s="44">
        <v>1.85</v>
      </c>
      <c r="F116" s="65">
        <v>6.5860000000000003</v>
      </c>
      <c r="I116" s="124">
        <v>44301</v>
      </c>
      <c r="J116" s="125">
        <v>18.899999999999999</v>
      </c>
      <c r="K116" s="126">
        <v>8.7800000000000003E-2</v>
      </c>
      <c r="L116" s="127">
        <v>4.7690000000000001</v>
      </c>
      <c r="M116" s="128" t="s">
        <v>37</v>
      </c>
      <c r="N116" s="129">
        <v>6.5860000000000003</v>
      </c>
    </row>
    <row r="117" spans="1:14" s="41" customFormat="1" ht="12" x14ac:dyDescent="0.2">
      <c r="A117" s="42">
        <v>44302</v>
      </c>
      <c r="B117" s="43">
        <v>20.5</v>
      </c>
      <c r="C117" s="46">
        <v>0.14050000000000001</v>
      </c>
      <c r="D117" s="45">
        <v>9.1950000000000003</v>
      </c>
      <c r="E117" s="44">
        <v>1.86</v>
      </c>
      <c r="F117" s="65">
        <v>8.82</v>
      </c>
      <c r="I117" s="124">
        <v>44302</v>
      </c>
      <c r="J117" s="125">
        <v>20.5</v>
      </c>
      <c r="K117" s="126">
        <v>0.14050000000000001</v>
      </c>
      <c r="L117" s="127">
        <v>9.1950000000000003</v>
      </c>
      <c r="M117" s="128" t="s">
        <v>37</v>
      </c>
      <c r="N117" s="129">
        <v>8.82</v>
      </c>
    </row>
    <row r="118" spans="1:14" s="41" customFormat="1" ht="12" x14ac:dyDescent="0.2">
      <c r="A118" s="42">
        <v>44303</v>
      </c>
      <c r="B118" s="43">
        <v>18.899999999999999</v>
      </c>
      <c r="C118" s="46">
        <v>0.1333</v>
      </c>
      <c r="D118" s="45">
        <v>26.869</v>
      </c>
      <c r="E118" s="44">
        <v>1.19</v>
      </c>
      <c r="F118" s="65">
        <v>6.077</v>
      </c>
      <c r="I118" s="124">
        <v>44303</v>
      </c>
      <c r="J118" s="125">
        <v>18.899999999999999</v>
      </c>
      <c r="K118" s="126">
        <v>0.1333</v>
      </c>
      <c r="L118" s="127">
        <v>26.869</v>
      </c>
      <c r="M118" s="128" t="s">
        <v>36</v>
      </c>
      <c r="N118" s="129">
        <v>6.077</v>
      </c>
    </row>
    <row r="119" spans="1:14" s="41" customFormat="1" ht="12" x14ac:dyDescent="0.2">
      <c r="A119" s="42">
        <v>44304</v>
      </c>
      <c r="B119" s="43">
        <v>20.399999999999999</v>
      </c>
      <c r="C119" s="46">
        <v>0.1371</v>
      </c>
      <c r="D119" s="45">
        <v>12.151</v>
      </c>
      <c r="E119" s="44">
        <v>1.66</v>
      </c>
      <c r="F119" s="65">
        <v>8.75</v>
      </c>
      <c r="I119" s="124">
        <v>44304</v>
      </c>
      <c r="J119" s="125">
        <v>20.399999999999999</v>
      </c>
      <c r="K119" s="126">
        <v>0.1371</v>
      </c>
      <c r="L119" s="127">
        <v>12.151</v>
      </c>
      <c r="M119" s="128" t="s">
        <v>38</v>
      </c>
      <c r="N119" s="129">
        <v>8.75</v>
      </c>
    </row>
    <row r="120" spans="1:14" s="41" customFormat="1" ht="12" x14ac:dyDescent="0.2">
      <c r="A120" s="42">
        <v>44305</v>
      </c>
      <c r="B120" s="43">
        <v>41.2</v>
      </c>
      <c r="C120" s="46">
        <v>4.1799999999999997E-2</v>
      </c>
      <c r="D120" s="45">
        <v>3.4020000000000001</v>
      </c>
      <c r="E120" s="44">
        <v>2.71</v>
      </c>
      <c r="F120" s="65">
        <v>3.9609999999999999</v>
      </c>
      <c r="I120" s="124">
        <v>44305</v>
      </c>
      <c r="J120" s="125">
        <v>41.2</v>
      </c>
      <c r="K120" s="126">
        <v>4.1799999999999997E-2</v>
      </c>
      <c r="L120" s="127">
        <v>3.4020000000000001</v>
      </c>
      <c r="M120" s="128">
        <v>2.71</v>
      </c>
      <c r="N120" s="129">
        <v>3.9609999999999999</v>
      </c>
    </row>
    <row r="121" spans="1:14" s="41" customFormat="1" ht="12" x14ac:dyDescent="0.2">
      <c r="A121" s="42">
        <v>44306</v>
      </c>
      <c r="B121" s="43">
        <v>30.3</v>
      </c>
      <c r="C121" s="46">
        <v>0.16039999999999999</v>
      </c>
      <c r="D121" s="45">
        <v>7.0979999999999999</v>
      </c>
      <c r="E121" s="44">
        <v>2.04</v>
      </c>
      <c r="F121" s="65">
        <v>21.396999999999998</v>
      </c>
      <c r="I121" s="124">
        <v>44306</v>
      </c>
      <c r="J121" s="125">
        <v>30.3</v>
      </c>
      <c r="K121" s="126">
        <v>0.16039999999999999</v>
      </c>
      <c r="L121" s="127">
        <v>7.0979999999999999</v>
      </c>
      <c r="M121" s="128" t="s">
        <v>83</v>
      </c>
      <c r="N121" s="129">
        <v>21.396999999999998</v>
      </c>
    </row>
    <row r="122" spans="1:14" s="41" customFormat="1" ht="12" x14ac:dyDescent="0.2">
      <c r="A122" s="42">
        <v>44307</v>
      </c>
      <c r="B122" s="43">
        <v>37.1</v>
      </c>
      <c r="C122" s="46">
        <v>0.1018</v>
      </c>
      <c r="D122" s="45">
        <v>3.282</v>
      </c>
      <c r="E122" s="44">
        <v>1.18</v>
      </c>
      <c r="F122" s="65">
        <v>10.356</v>
      </c>
      <c r="I122" s="124">
        <v>44307</v>
      </c>
      <c r="J122" s="125">
        <v>37.1</v>
      </c>
      <c r="K122" s="126">
        <v>0.1018</v>
      </c>
      <c r="L122" s="127">
        <v>3.282</v>
      </c>
      <c r="M122" s="128" t="s">
        <v>47</v>
      </c>
      <c r="N122" s="129">
        <v>10.356</v>
      </c>
    </row>
    <row r="123" spans="1:14" s="41" customFormat="1" ht="12" x14ac:dyDescent="0.2">
      <c r="A123" s="42">
        <v>44308</v>
      </c>
      <c r="B123" s="43">
        <v>23.7</v>
      </c>
      <c r="C123" s="46">
        <v>0.109</v>
      </c>
      <c r="D123" s="45">
        <v>3.09</v>
      </c>
      <c r="E123" s="44">
        <v>0.48</v>
      </c>
      <c r="F123" s="65">
        <v>6.7990000000000004</v>
      </c>
      <c r="I123" s="124">
        <v>44308</v>
      </c>
      <c r="J123" s="125">
        <v>23.7</v>
      </c>
      <c r="K123" s="126">
        <v>0.109</v>
      </c>
      <c r="L123" s="127">
        <v>3.09</v>
      </c>
      <c r="M123" s="128" t="s">
        <v>35</v>
      </c>
      <c r="N123" s="129">
        <v>6.7990000000000004</v>
      </c>
    </row>
    <row r="124" spans="1:14" s="41" customFormat="1" ht="12" x14ac:dyDescent="0.2">
      <c r="A124" s="42">
        <v>44309</v>
      </c>
      <c r="B124" s="43">
        <v>33.1</v>
      </c>
      <c r="C124" s="46">
        <v>0.29260000000000003</v>
      </c>
      <c r="D124" s="45">
        <v>6.49</v>
      </c>
      <c r="E124" s="44">
        <v>1.48</v>
      </c>
      <c r="F124" s="65">
        <v>17.018000000000001</v>
      </c>
      <c r="I124" s="124">
        <v>44309</v>
      </c>
      <c r="J124" s="125">
        <v>33.1</v>
      </c>
      <c r="K124" s="126">
        <v>0.29260000000000003</v>
      </c>
      <c r="L124" s="127">
        <v>6.49</v>
      </c>
      <c r="M124" s="128" t="s">
        <v>37</v>
      </c>
      <c r="N124" s="129">
        <v>17.018000000000001</v>
      </c>
    </row>
    <row r="125" spans="1:14" s="41" customFormat="1" ht="12" x14ac:dyDescent="0.2">
      <c r="A125" s="42">
        <v>44310</v>
      </c>
      <c r="B125" s="43">
        <v>21.9</v>
      </c>
      <c r="C125" s="46">
        <v>0.22559999999999999</v>
      </c>
      <c r="D125" s="45">
        <v>8.0359999999999996</v>
      </c>
      <c r="E125" s="44">
        <v>1.18</v>
      </c>
      <c r="F125" s="65">
        <v>14.502000000000001</v>
      </c>
      <c r="I125" s="124">
        <v>44310</v>
      </c>
      <c r="J125" s="125">
        <v>21.9</v>
      </c>
      <c r="K125" s="126">
        <v>0.22559999999999999</v>
      </c>
      <c r="L125" s="127">
        <v>8.0359999999999996</v>
      </c>
      <c r="M125" s="128" t="s">
        <v>37</v>
      </c>
      <c r="N125" s="129">
        <v>14.502000000000001</v>
      </c>
    </row>
    <row r="126" spans="1:14" s="41" customFormat="1" ht="12" x14ac:dyDescent="0.2">
      <c r="A126" s="42">
        <v>44311</v>
      </c>
      <c r="B126" s="43">
        <v>21.2</v>
      </c>
      <c r="C126" s="46">
        <v>3.3799999999999997E-2</v>
      </c>
      <c r="D126" s="45">
        <v>0.746</v>
      </c>
      <c r="E126" s="44">
        <v>0.49</v>
      </c>
      <c r="F126" s="65">
        <v>1.714</v>
      </c>
      <c r="I126" s="124">
        <v>44311</v>
      </c>
      <c r="J126" s="125">
        <v>21.2</v>
      </c>
      <c r="K126" s="126">
        <v>3.3799999999999997E-2</v>
      </c>
      <c r="L126" s="127">
        <v>0.746</v>
      </c>
      <c r="M126" s="128" t="s">
        <v>35</v>
      </c>
      <c r="N126" s="129">
        <v>1.714</v>
      </c>
    </row>
    <row r="127" spans="1:14" s="41" customFormat="1" ht="12" x14ac:dyDescent="0.2">
      <c r="A127" s="42">
        <v>44312</v>
      </c>
      <c r="B127" s="43">
        <v>22.3</v>
      </c>
      <c r="C127" s="46">
        <v>0.35010000000000002</v>
      </c>
      <c r="D127" s="45">
        <v>11.695</v>
      </c>
      <c r="E127" s="44">
        <v>1.02</v>
      </c>
      <c r="F127" s="65">
        <v>22.113</v>
      </c>
      <c r="I127" s="124">
        <v>44312</v>
      </c>
      <c r="J127" s="125">
        <v>22.3</v>
      </c>
      <c r="K127" s="126">
        <v>0.35010000000000002</v>
      </c>
      <c r="L127" s="127">
        <v>11.695</v>
      </c>
      <c r="M127" s="128" t="s">
        <v>36</v>
      </c>
      <c r="N127" s="129">
        <v>22.113</v>
      </c>
    </row>
    <row r="128" spans="1:14" s="41" customFormat="1" ht="12" x14ac:dyDescent="0.2">
      <c r="A128" s="42">
        <v>44313</v>
      </c>
      <c r="B128" s="43">
        <v>21.9</v>
      </c>
      <c r="C128" s="46">
        <v>0.22869999999999999</v>
      </c>
      <c r="D128" s="45">
        <v>7.5869999999999997</v>
      </c>
      <c r="E128" s="44">
        <v>1.64</v>
      </c>
      <c r="F128" s="65">
        <v>14.727</v>
      </c>
      <c r="I128" s="124">
        <v>44313</v>
      </c>
      <c r="J128" s="125">
        <v>21.9</v>
      </c>
      <c r="K128" s="126">
        <v>0.22869999999999999</v>
      </c>
      <c r="L128" s="127">
        <v>7.5869999999999997</v>
      </c>
      <c r="M128" s="128" t="s">
        <v>38</v>
      </c>
      <c r="N128" s="129">
        <v>14.727</v>
      </c>
    </row>
    <row r="129" spans="1:14" s="41" customFormat="1" ht="12" x14ac:dyDescent="0.2">
      <c r="A129" s="42">
        <v>44314</v>
      </c>
      <c r="B129" s="43">
        <v>22.8</v>
      </c>
      <c r="C129" s="46">
        <v>0.31780000000000003</v>
      </c>
      <c r="D129" s="45">
        <v>8.3140000000000001</v>
      </c>
      <c r="E129" s="44">
        <v>2.89</v>
      </c>
      <c r="F129" s="65">
        <v>15.153</v>
      </c>
      <c r="I129" s="124">
        <v>44314</v>
      </c>
      <c r="J129" s="125">
        <v>22.8</v>
      </c>
      <c r="K129" s="126">
        <v>0.31780000000000003</v>
      </c>
      <c r="L129" s="127">
        <v>8.3140000000000001</v>
      </c>
      <c r="M129" s="128">
        <v>2.89</v>
      </c>
      <c r="N129" s="129">
        <v>15.153</v>
      </c>
    </row>
    <row r="130" spans="1:14" s="41" customFormat="1" ht="12" x14ac:dyDescent="0.2">
      <c r="A130" s="42">
        <v>44315</v>
      </c>
      <c r="B130" s="43">
        <v>27.5</v>
      </c>
      <c r="C130" s="46">
        <v>1.0500000000000001E-2</v>
      </c>
      <c r="D130" s="45">
        <v>0.16700000000000001</v>
      </c>
      <c r="E130" s="44">
        <v>1.66</v>
      </c>
      <c r="F130" s="65">
        <v>0.622</v>
      </c>
      <c r="I130" s="124">
        <v>44315</v>
      </c>
      <c r="J130" s="125">
        <v>27.5</v>
      </c>
      <c r="K130" s="126">
        <v>1.0500000000000001E-2</v>
      </c>
      <c r="L130" s="127">
        <v>0.16700000000000001</v>
      </c>
      <c r="M130" s="128" t="s">
        <v>47</v>
      </c>
      <c r="N130" s="129">
        <v>0.622</v>
      </c>
    </row>
    <row r="131" spans="1:14" s="41" customFormat="1" ht="12" x14ac:dyDescent="0.2">
      <c r="A131" s="42">
        <v>44316</v>
      </c>
      <c r="B131" s="43">
        <v>29.1</v>
      </c>
      <c r="C131" s="46">
        <v>1.1599999999999999E-2</v>
      </c>
      <c r="D131" s="45">
        <v>0.22500000000000001</v>
      </c>
      <c r="E131" s="44">
        <v>1.89</v>
      </c>
      <c r="F131" s="65">
        <v>0.622</v>
      </c>
      <c r="I131" s="124">
        <v>44316</v>
      </c>
      <c r="J131" s="125">
        <v>29.1</v>
      </c>
      <c r="K131" s="126">
        <v>1.1599999999999999E-2</v>
      </c>
      <c r="L131" s="127">
        <v>0.22500000000000001</v>
      </c>
      <c r="M131" s="128" t="s">
        <v>38</v>
      </c>
      <c r="N131" s="129">
        <v>0.622</v>
      </c>
    </row>
    <row r="132" spans="1:14" s="41" customFormat="1" ht="12" x14ac:dyDescent="0.2">
      <c r="A132" s="42">
        <v>44317</v>
      </c>
      <c r="B132" s="43">
        <v>27.4</v>
      </c>
      <c r="C132" s="46">
        <v>2.2800000000000001E-2</v>
      </c>
      <c r="D132" s="45">
        <v>0.61399999999999999</v>
      </c>
      <c r="E132" s="44">
        <v>1.78</v>
      </c>
      <c r="F132" s="65">
        <v>0.97599999999999998</v>
      </c>
      <c r="I132" s="124">
        <v>44317</v>
      </c>
      <c r="J132" s="125">
        <v>27.4</v>
      </c>
      <c r="K132" s="126">
        <v>2.2800000000000001E-2</v>
      </c>
      <c r="L132" s="127">
        <v>0.61399999999999999</v>
      </c>
      <c r="M132" s="128" t="s">
        <v>47</v>
      </c>
      <c r="N132" s="129">
        <v>0.97599999999999998</v>
      </c>
    </row>
    <row r="133" spans="1:14" s="41" customFormat="1" ht="12" x14ac:dyDescent="0.2">
      <c r="A133" s="42">
        <v>44318</v>
      </c>
      <c r="B133" s="43">
        <v>15.8</v>
      </c>
      <c r="C133" s="46">
        <v>5.8999999999999999E-3</v>
      </c>
      <c r="D133" s="45">
        <v>0.27300000000000002</v>
      </c>
      <c r="E133" s="44">
        <v>0.44</v>
      </c>
      <c r="F133" s="65">
        <v>0.40899999999999997</v>
      </c>
      <c r="I133" s="124">
        <v>44318</v>
      </c>
      <c r="J133" s="125">
        <v>15.8</v>
      </c>
      <c r="K133" s="126">
        <v>5.8999999999999999E-3</v>
      </c>
      <c r="L133" s="127">
        <v>0.27300000000000002</v>
      </c>
      <c r="M133" s="128" t="s">
        <v>35</v>
      </c>
      <c r="N133" s="129">
        <v>0.40899999999999997</v>
      </c>
    </row>
    <row r="134" spans="1:14" s="41" customFormat="1" ht="12" x14ac:dyDescent="0.2">
      <c r="A134" s="42">
        <v>44319</v>
      </c>
      <c r="B134" s="43">
        <v>20.100000000000001</v>
      </c>
      <c r="C134" s="46">
        <v>0.25359999999999999</v>
      </c>
      <c r="D134" s="45">
        <v>20.898</v>
      </c>
      <c r="E134" s="44">
        <v>1.27</v>
      </c>
      <c r="F134" s="65">
        <v>10.638</v>
      </c>
      <c r="I134" s="124">
        <v>44319</v>
      </c>
      <c r="J134" s="125">
        <v>20.100000000000001</v>
      </c>
      <c r="K134" s="126">
        <v>0.25359999999999999</v>
      </c>
      <c r="L134" s="127">
        <v>20.898</v>
      </c>
      <c r="M134" s="128" t="s">
        <v>38</v>
      </c>
      <c r="N134" s="129">
        <v>10.638</v>
      </c>
    </row>
    <row r="135" spans="1:14" s="41" customFormat="1" ht="12" x14ac:dyDescent="0.2">
      <c r="A135" s="42">
        <v>44320</v>
      </c>
      <c r="B135" s="43">
        <v>12.8</v>
      </c>
      <c r="C135" s="46">
        <v>5.7000000000000002E-3</v>
      </c>
      <c r="D135" s="45">
        <v>9.9000000000000005E-2</v>
      </c>
      <c r="E135" s="44">
        <v>0.78</v>
      </c>
      <c r="F135" s="65">
        <v>0.316</v>
      </c>
      <c r="I135" s="124">
        <v>44320</v>
      </c>
      <c r="J135" s="125">
        <v>12.8</v>
      </c>
      <c r="K135" s="126">
        <v>5.7000000000000002E-3</v>
      </c>
      <c r="L135" s="127">
        <v>9.9000000000000005E-2</v>
      </c>
      <c r="M135" s="128" t="s">
        <v>48</v>
      </c>
      <c r="N135" s="129">
        <v>0.316</v>
      </c>
    </row>
    <row r="136" spans="1:14" s="41" customFormat="1" ht="12" x14ac:dyDescent="0.2">
      <c r="A136" s="42">
        <v>44321</v>
      </c>
      <c r="B136" s="43">
        <v>9.6999999999999993</v>
      </c>
      <c r="C136" s="46">
        <v>2.8E-3</v>
      </c>
      <c r="D136" s="45">
        <v>7.9000000000000001E-2</v>
      </c>
      <c r="E136" s="44">
        <v>0.5</v>
      </c>
      <c r="F136" s="65">
        <v>0.29199999999999998</v>
      </c>
      <c r="I136" s="124">
        <v>44321</v>
      </c>
      <c r="J136" s="125">
        <v>9.6999999999999993</v>
      </c>
      <c r="K136" s="126">
        <v>2.8E-3</v>
      </c>
      <c r="L136" s="127">
        <v>7.9000000000000001E-2</v>
      </c>
      <c r="M136" s="128" t="s">
        <v>35</v>
      </c>
      <c r="N136" s="129">
        <v>0.29199999999999998</v>
      </c>
    </row>
    <row r="137" spans="1:14" s="41" customFormat="1" ht="12" x14ac:dyDescent="0.2">
      <c r="A137" s="42">
        <v>44322</v>
      </c>
      <c r="B137" s="43">
        <v>10.4</v>
      </c>
      <c r="C137" s="46">
        <v>4.4000000000000003E-3</v>
      </c>
      <c r="D137" s="45">
        <v>8.7999999999999995E-2</v>
      </c>
      <c r="E137" s="44">
        <v>0.81</v>
      </c>
      <c r="F137" s="65">
        <v>0.40200000000000002</v>
      </c>
      <c r="I137" s="124">
        <v>44322</v>
      </c>
      <c r="J137" s="125">
        <v>10.4</v>
      </c>
      <c r="K137" s="126">
        <v>4.4000000000000003E-3</v>
      </c>
      <c r="L137" s="127">
        <v>8.7999999999999995E-2</v>
      </c>
      <c r="M137" s="128" t="s">
        <v>47</v>
      </c>
      <c r="N137" s="129">
        <v>0.40200000000000002</v>
      </c>
    </row>
    <row r="138" spans="1:14" s="41" customFormat="1" ht="12" x14ac:dyDescent="0.2">
      <c r="A138" s="42">
        <v>44323</v>
      </c>
      <c r="B138" s="43">
        <v>14.3</v>
      </c>
      <c r="C138" s="46">
        <v>5.1799999999999999E-2</v>
      </c>
      <c r="D138" s="45">
        <v>1.335</v>
      </c>
      <c r="E138" s="44">
        <v>0.86</v>
      </c>
      <c r="F138" s="65">
        <v>3.7509999999999999</v>
      </c>
      <c r="I138" s="124">
        <v>44323</v>
      </c>
      <c r="J138" s="125">
        <v>14.3</v>
      </c>
      <c r="K138" s="126">
        <v>5.1799999999999999E-2</v>
      </c>
      <c r="L138" s="127">
        <v>1.335</v>
      </c>
      <c r="M138" s="128" t="s">
        <v>36</v>
      </c>
      <c r="N138" s="129">
        <v>3.7509999999999999</v>
      </c>
    </row>
    <row r="139" spans="1:14" s="41" customFormat="1" ht="12" x14ac:dyDescent="0.2">
      <c r="A139" s="42">
        <v>44324</v>
      </c>
      <c r="B139" s="43">
        <v>10.4</v>
      </c>
      <c r="C139" s="46">
        <v>6.4600000000000005E-2</v>
      </c>
      <c r="D139" s="45">
        <v>1.423</v>
      </c>
      <c r="E139" s="44">
        <v>0.75</v>
      </c>
      <c r="F139" s="65">
        <v>6.048</v>
      </c>
      <c r="I139" s="124">
        <v>44324</v>
      </c>
      <c r="J139" s="125">
        <v>10.4</v>
      </c>
      <c r="K139" s="126">
        <v>6.4600000000000005E-2</v>
      </c>
      <c r="L139" s="127">
        <v>1.423</v>
      </c>
      <c r="M139" s="128" t="s">
        <v>84</v>
      </c>
      <c r="N139" s="129">
        <v>6.048</v>
      </c>
    </row>
    <row r="140" spans="1:14" s="41" customFormat="1" ht="12" x14ac:dyDescent="0.2">
      <c r="A140" s="42">
        <v>44325</v>
      </c>
      <c r="B140" s="43"/>
      <c r="C140" s="46"/>
      <c r="D140" s="45"/>
      <c r="E140" s="44"/>
      <c r="F140" s="65"/>
      <c r="I140" s="124">
        <v>44325</v>
      </c>
      <c r="J140" s="126" t="s">
        <v>61</v>
      </c>
      <c r="K140" s="126" t="s">
        <v>61</v>
      </c>
      <c r="L140" s="127" t="s">
        <v>61</v>
      </c>
      <c r="M140" s="128" t="s">
        <v>61</v>
      </c>
      <c r="N140" s="129" t="s">
        <v>61</v>
      </c>
    </row>
    <row r="141" spans="1:14" s="41" customFormat="1" ht="12" x14ac:dyDescent="0.2">
      <c r="A141" s="42">
        <v>44326</v>
      </c>
      <c r="B141" s="43"/>
      <c r="C141" s="46"/>
      <c r="D141" s="45"/>
      <c r="E141" s="44"/>
      <c r="F141" s="65"/>
      <c r="I141" s="124">
        <v>44326</v>
      </c>
      <c r="J141" s="126" t="s">
        <v>61</v>
      </c>
      <c r="K141" s="126" t="s">
        <v>61</v>
      </c>
      <c r="L141" s="127" t="s">
        <v>61</v>
      </c>
      <c r="M141" s="128" t="s">
        <v>61</v>
      </c>
      <c r="N141" s="129" t="s">
        <v>61</v>
      </c>
    </row>
    <row r="142" spans="1:14" s="41" customFormat="1" ht="12" x14ac:dyDescent="0.2">
      <c r="A142" s="42">
        <v>44327</v>
      </c>
      <c r="B142" s="43"/>
      <c r="C142" s="46"/>
      <c r="D142" s="45"/>
      <c r="E142" s="44"/>
      <c r="F142" s="65"/>
      <c r="I142" s="124">
        <v>44327</v>
      </c>
      <c r="J142" s="125" t="s">
        <v>61</v>
      </c>
      <c r="K142" s="126" t="s">
        <v>61</v>
      </c>
      <c r="L142" s="127" t="s">
        <v>61</v>
      </c>
      <c r="M142" s="128" t="s">
        <v>61</v>
      </c>
      <c r="N142" s="129" t="s">
        <v>61</v>
      </c>
    </row>
    <row r="143" spans="1:14" s="41" customFormat="1" ht="12" x14ac:dyDescent="0.2">
      <c r="A143" s="42">
        <v>44328</v>
      </c>
      <c r="B143" s="43">
        <v>10.199999999999999</v>
      </c>
      <c r="C143" s="46">
        <v>4.5999999999999999E-2</v>
      </c>
      <c r="D143" s="45">
        <v>0.73199999999999998</v>
      </c>
      <c r="E143" s="44">
        <v>0.48</v>
      </c>
      <c r="F143" s="65">
        <v>2.6339999999999999</v>
      </c>
      <c r="I143" s="124">
        <v>44328</v>
      </c>
      <c r="J143" s="125">
        <v>10.199999999999999</v>
      </c>
      <c r="K143" s="126">
        <v>4.5999999999999999E-2</v>
      </c>
      <c r="L143" s="127">
        <v>0.73199999999999998</v>
      </c>
      <c r="M143" s="128" t="s">
        <v>35</v>
      </c>
      <c r="N143" s="129">
        <v>2.6339999999999999</v>
      </c>
    </row>
    <row r="144" spans="1:14" s="41" customFormat="1" ht="12" x14ac:dyDescent="0.2">
      <c r="A144" s="42">
        <v>44329</v>
      </c>
      <c r="B144" s="43">
        <v>7.3</v>
      </c>
      <c r="C144" s="46">
        <v>0.1242</v>
      </c>
      <c r="D144" s="45">
        <v>2.64</v>
      </c>
      <c r="E144" s="44">
        <v>0.69</v>
      </c>
      <c r="F144" s="65">
        <v>9.5299999999999994</v>
      </c>
      <c r="I144" s="124">
        <v>44329</v>
      </c>
      <c r="J144" s="125">
        <v>7.3</v>
      </c>
      <c r="K144" s="126">
        <v>0.1242</v>
      </c>
      <c r="L144" s="127">
        <v>2.64</v>
      </c>
      <c r="M144" s="128" t="s">
        <v>35</v>
      </c>
      <c r="N144" s="129">
        <v>9.5299999999999994</v>
      </c>
    </row>
    <row r="145" spans="1:14" s="41" customFormat="1" ht="12" x14ac:dyDescent="0.2">
      <c r="A145" s="42">
        <v>44330</v>
      </c>
      <c r="B145" s="43">
        <v>7.4</v>
      </c>
      <c r="C145" s="46">
        <v>5.7200000000000001E-2</v>
      </c>
      <c r="D145" s="45">
        <v>1.3009999999999999</v>
      </c>
      <c r="E145" s="44">
        <v>0.15</v>
      </c>
      <c r="F145" s="65">
        <v>4.3689999999999998</v>
      </c>
      <c r="I145" s="124">
        <v>44330</v>
      </c>
      <c r="J145" s="125">
        <v>7.4</v>
      </c>
      <c r="K145" s="126">
        <v>5.7200000000000001E-2</v>
      </c>
      <c r="L145" s="127">
        <v>1.3009999999999999</v>
      </c>
      <c r="M145" s="128" t="s">
        <v>35</v>
      </c>
      <c r="N145" s="129">
        <v>4.3689999999999998</v>
      </c>
    </row>
    <row r="146" spans="1:14" s="41" customFormat="1" ht="12" x14ac:dyDescent="0.2">
      <c r="A146" s="42">
        <v>44331</v>
      </c>
      <c r="B146" s="43">
        <v>5.6</v>
      </c>
      <c r="C146" s="46">
        <v>2E-3</v>
      </c>
      <c r="D146" s="45">
        <v>6.6000000000000003E-2</v>
      </c>
      <c r="E146" s="44">
        <v>7.0000000000000007E-2</v>
      </c>
      <c r="F146" s="65">
        <v>0.33300000000000002</v>
      </c>
      <c r="I146" s="124">
        <v>44331</v>
      </c>
      <c r="J146" s="125">
        <v>5.6</v>
      </c>
      <c r="K146" s="126">
        <v>2E-3</v>
      </c>
      <c r="L146" s="127">
        <v>6.6000000000000003E-2</v>
      </c>
      <c r="M146" s="128" t="s">
        <v>35</v>
      </c>
      <c r="N146" s="129">
        <v>0.33300000000000002</v>
      </c>
    </row>
    <row r="147" spans="1:14" s="41" customFormat="1" ht="12" x14ac:dyDescent="0.2">
      <c r="A147" s="42">
        <v>44332</v>
      </c>
      <c r="B147" s="43">
        <v>5.6</v>
      </c>
      <c r="C147" s="46">
        <v>1.2999999999999999E-3</v>
      </c>
      <c r="D147" s="45">
        <v>6.2E-2</v>
      </c>
      <c r="E147" s="44">
        <v>0.02</v>
      </c>
      <c r="F147" s="65">
        <v>0.22500000000000001</v>
      </c>
      <c r="I147" s="124">
        <v>44332</v>
      </c>
      <c r="J147" s="125">
        <v>5.6</v>
      </c>
      <c r="K147" s="126">
        <v>1.2999999999999999E-3</v>
      </c>
      <c r="L147" s="127">
        <v>6.2E-2</v>
      </c>
      <c r="M147" s="128" t="s">
        <v>35</v>
      </c>
      <c r="N147" s="129">
        <v>0.22500000000000001</v>
      </c>
    </row>
    <row r="148" spans="1:14" s="41" customFormat="1" ht="12" x14ac:dyDescent="0.2">
      <c r="A148" s="42">
        <v>44333</v>
      </c>
      <c r="B148" s="43">
        <v>8</v>
      </c>
      <c r="C148" s="46">
        <v>1.9E-3</v>
      </c>
      <c r="D148" s="45">
        <v>8.1000000000000003E-2</v>
      </c>
      <c r="E148" s="44">
        <v>0.17</v>
      </c>
      <c r="F148" s="65">
        <v>0.3</v>
      </c>
      <c r="I148" s="124">
        <v>44333</v>
      </c>
      <c r="J148" s="125">
        <v>8</v>
      </c>
      <c r="K148" s="126">
        <v>1.9E-3</v>
      </c>
      <c r="L148" s="127">
        <v>8.1000000000000003E-2</v>
      </c>
      <c r="M148" s="128" t="s">
        <v>35</v>
      </c>
      <c r="N148" s="129">
        <v>0.3</v>
      </c>
    </row>
    <row r="149" spans="1:14" s="41" customFormat="1" ht="12" x14ac:dyDescent="0.2">
      <c r="A149" s="42">
        <v>44334</v>
      </c>
      <c r="B149" s="43">
        <v>10.3</v>
      </c>
      <c r="C149" s="46">
        <v>6.1000000000000004E-3</v>
      </c>
      <c r="D149" s="45">
        <v>0.33400000000000002</v>
      </c>
      <c r="E149" s="44">
        <v>0.6</v>
      </c>
      <c r="F149" s="65">
        <v>0.44</v>
      </c>
      <c r="I149" s="124">
        <v>44334</v>
      </c>
      <c r="J149" s="125">
        <v>10.3</v>
      </c>
      <c r="K149" s="126">
        <v>6.1000000000000004E-3</v>
      </c>
      <c r="L149" s="127">
        <v>0.33400000000000002</v>
      </c>
      <c r="M149" s="128" t="s">
        <v>35</v>
      </c>
      <c r="N149" s="129">
        <v>0.44</v>
      </c>
    </row>
    <row r="150" spans="1:14" s="41" customFormat="1" ht="12" x14ac:dyDescent="0.2">
      <c r="A150" s="42">
        <v>44335</v>
      </c>
      <c r="B150" s="43">
        <v>8.3000000000000007</v>
      </c>
      <c r="C150" s="46">
        <v>4.4000000000000003E-3</v>
      </c>
      <c r="D150" s="45">
        <v>0.111</v>
      </c>
      <c r="E150" s="44">
        <v>1.1299999999999999</v>
      </c>
      <c r="F150" s="65">
        <v>0.39700000000000002</v>
      </c>
      <c r="I150" s="124">
        <v>44335</v>
      </c>
      <c r="J150" s="125">
        <v>8.3000000000000007</v>
      </c>
      <c r="K150" s="126">
        <v>4.4000000000000003E-3</v>
      </c>
      <c r="L150" s="127">
        <v>0.111</v>
      </c>
      <c r="M150" s="128" t="s">
        <v>38</v>
      </c>
      <c r="N150" s="129">
        <v>0.39700000000000002</v>
      </c>
    </row>
    <row r="151" spans="1:14" s="41" customFormat="1" ht="12" x14ac:dyDescent="0.2">
      <c r="A151" s="42">
        <v>44336</v>
      </c>
      <c r="B151" s="43">
        <v>9.1</v>
      </c>
      <c r="C151" s="46">
        <v>5.1000000000000004E-3</v>
      </c>
      <c r="D151" s="45">
        <v>0.105</v>
      </c>
      <c r="E151" s="44">
        <v>0.45</v>
      </c>
      <c r="F151" s="65">
        <v>0.46</v>
      </c>
      <c r="I151" s="124">
        <v>44336</v>
      </c>
      <c r="J151" s="125">
        <v>9.1</v>
      </c>
      <c r="K151" s="126">
        <v>5.1000000000000004E-3</v>
      </c>
      <c r="L151" s="127">
        <v>0.105</v>
      </c>
      <c r="M151" s="128" t="s">
        <v>35</v>
      </c>
      <c r="N151" s="129">
        <v>0.46</v>
      </c>
    </row>
    <row r="152" spans="1:14" s="41" customFormat="1" ht="12" x14ac:dyDescent="0.2">
      <c r="A152" s="42">
        <v>44337</v>
      </c>
      <c r="B152" s="43">
        <v>13.2</v>
      </c>
      <c r="C152" s="46">
        <v>4.7000000000000002E-3</v>
      </c>
      <c r="D152" s="45">
        <v>0.104</v>
      </c>
      <c r="E152" s="44">
        <v>0.14000000000000001</v>
      </c>
      <c r="F152" s="65">
        <v>0.23100000000000001</v>
      </c>
      <c r="I152" s="124">
        <v>44337</v>
      </c>
      <c r="J152" s="125">
        <v>13.2</v>
      </c>
      <c r="K152" s="126">
        <v>4.7000000000000002E-3</v>
      </c>
      <c r="L152" s="127">
        <v>0.104</v>
      </c>
      <c r="M152" s="128" t="s">
        <v>35</v>
      </c>
      <c r="N152" s="129">
        <v>0.23100000000000001</v>
      </c>
    </row>
    <row r="153" spans="1:14" s="41" customFormat="1" ht="12" x14ac:dyDescent="0.2">
      <c r="A153" s="42">
        <v>44338</v>
      </c>
      <c r="B153" s="43">
        <v>5.5</v>
      </c>
      <c r="C153" s="46">
        <v>1.6999999999999999E-3</v>
      </c>
      <c r="D153" s="45">
        <v>5.7000000000000002E-2</v>
      </c>
      <c r="E153" s="44">
        <v>0.17</v>
      </c>
      <c r="F153" s="65">
        <v>0.24199999999999999</v>
      </c>
      <c r="I153" s="124">
        <v>44338</v>
      </c>
      <c r="J153" s="125">
        <v>5.5</v>
      </c>
      <c r="K153" s="126">
        <v>1.6999999999999999E-3</v>
      </c>
      <c r="L153" s="127">
        <v>5.7000000000000002E-2</v>
      </c>
      <c r="M153" s="128" t="s">
        <v>35</v>
      </c>
      <c r="N153" s="129">
        <v>0.24199999999999999</v>
      </c>
    </row>
    <row r="154" spans="1:14" s="41" customFormat="1" ht="12" x14ac:dyDescent="0.2">
      <c r="A154" s="42">
        <v>44339</v>
      </c>
      <c r="B154" s="43">
        <v>5.2</v>
      </c>
      <c r="C154" s="46">
        <v>1.1000000000000001E-3</v>
      </c>
      <c r="D154" s="45">
        <v>5.6000000000000001E-2</v>
      </c>
      <c r="E154" s="44">
        <v>0.72</v>
      </c>
      <c r="F154" s="65">
        <v>0.13</v>
      </c>
      <c r="I154" s="124">
        <v>44339</v>
      </c>
      <c r="J154" s="125">
        <v>5.2</v>
      </c>
      <c r="K154" s="126">
        <v>1.1000000000000001E-3</v>
      </c>
      <c r="L154" s="127">
        <v>5.6000000000000001E-2</v>
      </c>
      <c r="M154" s="128" t="s">
        <v>35</v>
      </c>
      <c r="N154" s="129">
        <v>0.13</v>
      </c>
    </row>
    <row r="155" spans="1:14" s="41" customFormat="1" ht="12" x14ac:dyDescent="0.2">
      <c r="A155" s="42">
        <v>44340</v>
      </c>
      <c r="B155" s="43">
        <v>4.4000000000000004</v>
      </c>
      <c r="C155" s="46">
        <v>1.6000000000000001E-3</v>
      </c>
      <c r="D155" s="45">
        <v>0.05</v>
      </c>
      <c r="E155" s="44">
        <v>0.57999999999999996</v>
      </c>
      <c r="F155" s="65">
        <v>9.5000000000000001E-2</v>
      </c>
      <c r="I155" s="124">
        <v>44340</v>
      </c>
      <c r="J155" s="125">
        <v>4.4000000000000004</v>
      </c>
      <c r="K155" s="126">
        <v>1.6000000000000001E-3</v>
      </c>
      <c r="L155" s="127">
        <v>0.05</v>
      </c>
      <c r="M155" s="128" t="s">
        <v>35</v>
      </c>
      <c r="N155" s="129">
        <v>9.5000000000000001E-2</v>
      </c>
    </row>
    <row r="156" spans="1:14" s="41" customFormat="1" ht="12" x14ac:dyDescent="0.2">
      <c r="A156" s="42">
        <v>44341</v>
      </c>
      <c r="B156" s="43">
        <v>5.3</v>
      </c>
      <c r="C156" s="46">
        <v>1.5E-3</v>
      </c>
      <c r="D156" s="45">
        <v>2.7E-2</v>
      </c>
      <c r="E156" s="44">
        <v>1.32</v>
      </c>
      <c r="F156" s="65">
        <v>0.247</v>
      </c>
      <c r="I156" s="124">
        <v>44341</v>
      </c>
      <c r="J156" s="125">
        <v>5.3</v>
      </c>
      <c r="K156" s="126">
        <v>1.5E-3</v>
      </c>
      <c r="L156" s="127">
        <v>2.7E-2</v>
      </c>
      <c r="M156" s="128" t="s">
        <v>38</v>
      </c>
      <c r="N156" s="129">
        <v>0.247</v>
      </c>
    </row>
    <row r="157" spans="1:14" s="41" customFormat="1" ht="12" x14ac:dyDescent="0.2">
      <c r="A157" s="42">
        <v>44342</v>
      </c>
      <c r="B157" s="43">
        <v>6.7</v>
      </c>
      <c r="C157" s="46">
        <v>1.9E-3</v>
      </c>
      <c r="D157" s="45">
        <v>4.7E-2</v>
      </c>
      <c r="E157" s="44">
        <v>0.98</v>
      </c>
      <c r="F157" s="65">
        <v>0.35499999999999998</v>
      </c>
      <c r="I157" s="124">
        <v>44342</v>
      </c>
      <c r="J157" s="125">
        <v>6.7</v>
      </c>
      <c r="K157" s="126">
        <v>1.9E-3</v>
      </c>
      <c r="L157" s="127">
        <v>4.7E-2</v>
      </c>
      <c r="M157" s="128" t="s">
        <v>47</v>
      </c>
      <c r="N157" s="129">
        <v>0.35499999999999998</v>
      </c>
    </row>
    <row r="158" spans="1:14" s="41" customFormat="1" ht="12" x14ac:dyDescent="0.2">
      <c r="A158" s="42">
        <v>44343</v>
      </c>
      <c r="B158" s="43">
        <v>13.1</v>
      </c>
      <c r="C158" s="46">
        <v>4.3E-3</v>
      </c>
      <c r="D158" s="45">
        <v>0.11</v>
      </c>
      <c r="E158" s="44">
        <v>1.3</v>
      </c>
      <c r="F158" s="65">
        <v>0.55400000000000005</v>
      </c>
      <c r="I158" s="124">
        <v>44343</v>
      </c>
      <c r="J158" s="125">
        <v>13.1</v>
      </c>
      <c r="K158" s="126">
        <v>4.3E-3</v>
      </c>
      <c r="L158" s="127">
        <v>0.11</v>
      </c>
      <c r="M158" s="128" t="s">
        <v>38</v>
      </c>
      <c r="N158" s="129">
        <v>0.55400000000000005</v>
      </c>
    </row>
    <row r="159" spans="1:14" s="41" customFormat="1" ht="12" x14ac:dyDescent="0.2">
      <c r="A159" s="42">
        <v>44344</v>
      </c>
      <c r="B159" s="43">
        <v>13.1</v>
      </c>
      <c r="C159" s="46">
        <v>6.4899999999999999E-2</v>
      </c>
      <c r="D159" s="45">
        <v>2.0990000000000002</v>
      </c>
      <c r="E159" s="44">
        <v>1.52</v>
      </c>
      <c r="F159" s="65">
        <v>2.8839999999999999</v>
      </c>
      <c r="I159" s="124">
        <v>44344</v>
      </c>
      <c r="J159" s="125">
        <v>13.1</v>
      </c>
      <c r="K159" s="126">
        <v>6.4899999999999999E-2</v>
      </c>
      <c r="L159" s="127">
        <v>2.0990000000000002</v>
      </c>
      <c r="M159" s="128" t="s">
        <v>36</v>
      </c>
      <c r="N159" s="129">
        <v>2.8839999999999999</v>
      </c>
    </row>
    <row r="160" spans="1:14" s="41" customFormat="1" ht="12" x14ac:dyDescent="0.2">
      <c r="A160" s="42">
        <v>44345</v>
      </c>
      <c r="B160" s="43">
        <v>13</v>
      </c>
      <c r="C160" s="46">
        <v>0.25</v>
      </c>
      <c r="D160" s="45">
        <v>10.638</v>
      </c>
      <c r="E160" s="44">
        <v>1.69</v>
      </c>
      <c r="F160" s="65">
        <v>9.452</v>
      </c>
      <c r="I160" s="124">
        <v>44345</v>
      </c>
      <c r="J160" s="125">
        <v>13</v>
      </c>
      <c r="K160" s="126">
        <v>0.25</v>
      </c>
      <c r="L160" s="127">
        <v>10.638</v>
      </c>
      <c r="M160" s="128" t="s">
        <v>38</v>
      </c>
      <c r="N160" s="129">
        <v>9.452</v>
      </c>
    </row>
    <row r="161" spans="1:14" s="41" customFormat="1" ht="12" x14ac:dyDescent="0.2">
      <c r="A161" s="42">
        <v>44346</v>
      </c>
      <c r="B161" s="43">
        <v>12.4</v>
      </c>
      <c r="C161" s="46">
        <v>0.1802</v>
      </c>
      <c r="D161" s="45">
        <v>7.2649999999999997</v>
      </c>
      <c r="E161" s="44">
        <v>2.12</v>
      </c>
      <c r="F161" s="65">
        <v>8.6850000000000005</v>
      </c>
      <c r="I161" s="124">
        <v>44346</v>
      </c>
      <c r="J161" s="125">
        <v>12.4</v>
      </c>
      <c r="K161" s="126">
        <v>0.1802</v>
      </c>
      <c r="L161" s="127">
        <v>7.2649999999999997</v>
      </c>
      <c r="M161" s="128" t="s">
        <v>38</v>
      </c>
      <c r="N161" s="129">
        <v>8.6850000000000005</v>
      </c>
    </row>
    <row r="162" spans="1:14" s="41" customFormat="1" ht="12" x14ac:dyDescent="0.2">
      <c r="A162" s="42">
        <v>44347</v>
      </c>
      <c r="B162" s="43">
        <v>16.7</v>
      </c>
      <c r="C162" s="46">
        <v>0.35520000000000002</v>
      </c>
      <c r="D162" s="45">
        <v>10.743</v>
      </c>
      <c r="E162" s="44">
        <v>2.4700000000000002</v>
      </c>
      <c r="F162" s="65">
        <v>18.116</v>
      </c>
      <c r="I162" s="124">
        <v>44347</v>
      </c>
      <c r="J162" s="125">
        <v>16.7</v>
      </c>
      <c r="K162" s="126">
        <v>0.35520000000000002</v>
      </c>
      <c r="L162" s="127">
        <v>10.743</v>
      </c>
      <c r="M162" s="128">
        <v>2.4700000000000002</v>
      </c>
      <c r="N162" s="129">
        <v>18.116</v>
      </c>
    </row>
    <row r="163" spans="1:14" s="41" customFormat="1" ht="12" x14ac:dyDescent="0.2">
      <c r="A163" s="42">
        <v>44348</v>
      </c>
      <c r="B163" s="43">
        <v>18.8</v>
      </c>
      <c r="C163" s="46">
        <v>0.23130000000000001</v>
      </c>
      <c r="D163" s="45">
        <v>9.93</v>
      </c>
      <c r="E163" s="44">
        <v>2.7</v>
      </c>
      <c r="F163" s="65">
        <v>12.513</v>
      </c>
      <c r="I163" s="124">
        <v>44348</v>
      </c>
      <c r="J163" s="125">
        <v>18.8</v>
      </c>
      <c r="K163" s="126">
        <v>0.23130000000000001</v>
      </c>
      <c r="L163" s="127">
        <v>9.93</v>
      </c>
      <c r="M163" s="128">
        <v>2.7</v>
      </c>
      <c r="N163" s="129">
        <v>12.513</v>
      </c>
    </row>
    <row r="164" spans="1:14" s="41" customFormat="1" ht="12" x14ac:dyDescent="0.2">
      <c r="A164" s="42">
        <v>44349</v>
      </c>
      <c r="B164" s="43">
        <v>16.5</v>
      </c>
      <c r="C164" s="46">
        <v>0.11409999999999999</v>
      </c>
      <c r="D164" s="45">
        <v>6.7169999999999996</v>
      </c>
      <c r="E164" s="44">
        <v>1.7</v>
      </c>
      <c r="F164" s="65">
        <v>8.36</v>
      </c>
      <c r="I164" s="124">
        <v>44349</v>
      </c>
      <c r="J164" s="125">
        <v>16.5</v>
      </c>
      <c r="K164" s="126">
        <v>0.11409999999999999</v>
      </c>
      <c r="L164" s="127">
        <v>6.7169999999999996</v>
      </c>
      <c r="M164" s="128" t="s">
        <v>84</v>
      </c>
      <c r="N164" s="129">
        <v>8.36</v>
      </c>
    </row>
    <row r="165" spans="1:14" s="41" customFormat="1" ht="12" x14ac:dyDescent="0.2">
      <c r="A165" s="42">
        <v>44350</v>
      </c>
      <c r="B165" s="43">
        <v>10.199999999999999</v>
      </c>
      <c r="C165" s="46">
        <v>2.9000000000000001E-2</v>
      </c>
      <c r="D165" s="45">
        <v>1.53</v>
      </c>
      <c r="E165" s="44">
        <v>1.26</v>
      </c>
      <c r="F165" s="65">
        <v>3.738</v>
      </c>
      <c r="I165" s="124">
        <v>44350</v>
      </c>
      <c r="J165" s="125">
        <v>10.199999999999999</v>
      </c>
      <c r="K165" s="126">
        <v>2.9000000000000001E-2</v>
      </c>
      <c r="L165" s="127">
        <v>1.53</v>
      </c>
      <c r="M165" s="128" t="s">
        <v>83</v>
      </c>
      <c r="N165" s="129">
        <v>3.738</v>
      </c>
    </row>
    <row r="166" spans="1:14" s="41" customFormat="1" ht="12" x14ac:dyDescent="0.2">
      <c r="A166" s="42">
        <v>44351</v>
      </c>
      <c r="B166" s="43">
        <v>19.2</v>
      </c>
      <c r="C166" s="46">
        <v>5.8999999999999997E-2</v>
      </c>
      <c r="D166" s="45">
        <v>1.4470000000000001</v>
      </c>
      <c r="E166" s="44">
        <v>2.62</v>
      </c>
      <c r="F166" s="65">
        <v>8.5280000000000005</v>
      </c>
      <c r="I166" s="124">
        <v>44351</v>
      </c>
      <c r="J166" s="125">
        <v>19.2</v>
      </c>
      <c r="K166" s="126">
        <v>5.8999999999999997E-2</v>
      </c>
      <c r="L166" s="127">
        <v>1.4470000000000001</v>
      </c>
      <c r="M166" s="128">
        <v>2.62</v>
      </c>
      <c r="N166" s="129">
        <v>8.5280000000000005</v>
      </c>
    </row>
    <row r="167" spans="1:14" s="41" customFormat="1" ht="12" x14ac:dyDescent="0.2">
      <c r="A167" s="42">
        <v>44352</v>
      </c>
      <c r="B167" s="43">
        <v>22.1</v>
      </c>
      <c r="C167" s="46">
        <v>7.1000000000000004E-3</v>
      </c>
      <c r="D167" s="45">
        <v>0.16800000000000001</v>
      </c>
      <c r="E167" s="44">
        <v>1.73</v>
      </c>
      <c r="F167" s="65">
        <v>1.1679999999999999</v>
      </c>
      <c r="I167" s="124">
        <v>44352</v>
      </c>
      <c r="J167" s="125">
        <v>22.1</v>
      </c>
      <c r="K167" s="126">
        <v>7.1000000000000004E-3</v>
      </c>
      <c r="L167" s="127">
        <v>0.16800000000000001</v>
      </c>
      <c r="M167" s="128" t="s">
        <v>48</v>
      </c>
      <c r="N167" s="129">
        <v>1.1679999999999999</v>
      </c>
    </row>
    <row r="168" spans="1:14" s="41" customFormat="1" ht="12" x14ac:dyDescent="0.2">
      <c r="A168" s="42">
        <v>44353</v>
      </c>
      <c r="B168" s="43">
        <v>21.1</v>
      </c>
      <c r="C168" s="46">
        <v>4.1999999999999997E-3</v>
      </c>
      <c r="D168" s="45">
        <v>0.155</v>
      </c>
      <c r="E168" s="44">
        <v>1.52</v>
      </c>
      <c r="F168" s="65">
        <v>2.97</v>
      </c>
      <c r="I168" s="124">
        <v>44353</v>
      </c>
      <c r="J168" s="125">
        <v>21.1</v>
      </c>
      <c r="K168" s="126">
        <v>4.1999999999999997E-3</v>
      </c>
      <c r="L168" s="127">
        <v>0.155</v>
      </c>
      <c r="M168" s="128" t="s">
        <v>47</v>
      </c>
      <c r="N168" s="129">
        <v>2.97</v>
      </c>
    </row>
    <row r="169" spans="1:14" s="41" customFormat="1" ht="12" x14ac:dyDescent="0.2">
      <c r="A169" s="42">
        <v>44354</v>
      </c>
      <c r="B169" s="43">
        <v>19.2</v>
      </c>
      <c r="C169" s="46">
        <v>6.9400000000000003E-2</v>
      </c>
      <c r="D169" s="45">
        <v>1.595</v>
      </c>
      <c r="E169" s="44">
        <v>1.38</v>
      </c>
      <c r="F169" s="65">
        <v>27.869</v>
      </c>
      <c r="I169" s="124">
        <v>44354</v>
      </c>
      <c r="J169" s="125">
        <v>19.2</v>
      </c>
      <c r="K169" s="126">
        <v>6.9400000000000003E-2</v>
      </c>
      <c r="L169" s="127">
        <v>1.595</v>
      </c>
      <c r="M169" s="128" t="s">
        <v>48</v>
      </c>
      <c r="N169" s="129">
        <v>27.869</v>
      </c>
    </row>
    <row r="170" spans="1:14" s="41" customFormat="1" ht="12" x14ac:dyDescent="0.2">
      <c r="A170" s="42">
        <v>44355</v>
      </c>
      <c r="B170" s="43">
        <v>20.7</v>
      </c>
      <c r="C170" s="46">
        <v>0.24579999999999999</v>
      </c>
      <c r="D170" s="45">
        <v>13.47</v>
      </c>
      <c r="E170" s="44">
        <v>0.63</v>
      </c>
      <c r="F170" s="65">
        <v>30.855</v>
      </c>
      <c r="I170" s="124">
        <v>44355</v>
      </c>
      <c r="J170" s="125">
        <v>20.7</v>
      </c>
      <c r="K170" s="126">
        <v>0.24579999999999999</v>
      </c>
      <c r="L170" s="127">
        <v>13.47</v>
      </c>
      <c r="M170" s="128" t="s">
        <v>35</v>
      </c>
      <c r="N170" s="129">
        <v>30.855</v>
      </c>
    </row>
    <row r="171" spans="1:14" s="41" customFormat="1" ht="12" x14ac:dyDescent="0.2">
      <c r="A171" s="42">
        <v>44356</v>
      </c>
      <c r="B171" s="43">
        <v>23</v>
      </c>
      <c r="C171" s="46">
        <v>0.16259999999999999</v>
      </c>
      <c r="D171" s="45">
        <v>3.133</v>
      </c>
      <c r="E171" s="44">
        <v>1.1599999999999999</v>
      </c>
      <c r="F171" s="65">
        <v>4.4790000000000001</v>
      </c>
      <c r="I171" s="124">
        <v>44356</v>
      </c>
      <c r="J171" s="125">
        <v>23</v>
      </c>
      <c r="K171" s="126">
        <v>0.16259999999999999</v>
      </c>
      <c r="L171" s="127">
        <v>3.133</v>
      </c>
      <c r="M171" s="128" t="s">
        <v>83</v>
      </c>
      <c r="N171" s="129">
        <v>4.4790000000000001</v>
      </c>
    </row>
    <row r="172" spans="1:14" s="41" customFormat="1" ht="12" x14ac:dyDescent="0.2">
      <c r="A172" s="42">
        <v>44357</v>
      </c>
      <c r="B172" s="43">
        <v>14.3</v>
      </c>
      <c r="C172" s="46">
        <v>0.1258</v>
      </c>
      <c r="D172" s="45">
        <v>2.0779999999999998</v>
      </c>
      <c r="E172" s="44">
        <v>0.87</v>
      </c>
      <c r="F172" s="65">
        <v>5.952</v>
      </c>
      <c r="I172" s="124">
        <v>44357</v>
      </c>
      <c r="J172" s="125">
        <v>14.3</v>
      </c>
      <c r="K172" s="126">
        <v>0.1258</v>
      </c>
      <c r="L172" s="127">
        <v>2.0779999999999998</v>
      </c>
      <c r="M172" s="128" t="s">
        <v>84</v>
      </c>
      <c r="N172" s="129">
        <v>5.952</v>
      </c>
    </row>
    <row r="173" spans="1:14" s="41" customFormat="1" ht="12" x14ac:dyDescent="0.2">
      <c r="A173" s="42">
        <v>44358</v>
      </c>
      <c r="B173" s="43">
        <v>14.3</v>
      </c>
      <c r="C173" s="46">
        <v>0.1782</v>
      </c>
      <c r="D173" s="45">
        <v>1.915</v>
      </c>
      <c r="E173" s="44">
        <v>0.69</v>
      </c>
      <c r="F173" s="65">
        <v>4.3499999999999996</v>
      </c>
      <c r="I173" s="124">
        <v>44358</v>
      </c>
      <c r="J173" s="125">
        <v>14.3</v>
      </c>
      <c r="K173" s="126">
        <v>0.1782</v>
      </c>
      <c r="L173" s="127">
        <v>1.915</v>
      </c>
      <c r="M173" s="128" t="s">
        <v>35</v>
      </c>
      <c r="N173" s="129">
        <v>4.3499999999999996</v>
      </c>
    </row>
    <row r="174" spans="1:14" s="41" customFormat="1" ht="12" x14ac:dyDescent="0.2">
      <c r="A174" s="42">
        <v>44359</v>
      </c>
      <c r="B174" s="43">
        <v>14</v>
      </c>
      <c r="C174" s="46">
        <v>0.1017</v>
      </c>
      <c r="D174" s="45">
        <v>2.7090000000000001</v>
      </c>
      <c r="E174" s="44">
        <v>0.35</v>
      </c>
      <c r="F174" s="65">
        <v>4.0039999999999996</v>
      </c>
      <c r="I174" s="124">
        <v>44359</v>
      </c>
      <c r="J174" s="125">
        <v>14</v>
      </c>
      <c r="K174" s="126">
        <v>0.1017</v>
      </c>
      <c r="L174" s="127">
        <v>2.7090000000000001</v>
      </c>
      <c r="M174" s="128" t="s">
        <v>35</v>
      </c>
      <c r="N174" s="129">
        <v>4.0039999999999996</v>
      </c>
    </row>
    <row r="175" spans="1:14" s="41" customFormat="1" ht="12" x14ac:dyDescent="0.2">
      <c r="A175" s="42">
        <v>44360</v>
      </c>
      <c r="B175" s="43">
        <v>14</v>
      </c>
      <c r="C175" s="46">
        <v>0.2029</v>
      </c>
      <c r="D175" s="45">
        <v>13.081</v>
      </c>
      <c r="E175" s="44">
        <v>0.36</v>
      </c>
      <c r="F175" s="65">
        <v>10.218999999999999</v>
      </c>
      <c r="I175" s="124">
        <v>44360</v>
      </c>
      <c r="J175" s="125">
        <v>14</v>
      </c>
      <c r="K175" s="126">
        <v>0.2029</v>
      </c>
      <c r="L175" s="127">
        <v>13.081</v>
      </c>
      <c r="M175" s="128" t="s">
        <v>35</v>
      </c>
      <c r="N175" s="129">
        <v>10.218999999999999</v>
      </c>
    </row>
    <row r="176" spans="1:14" s="41" customFormat="1" ht="12" x14ac:dyDescent="0.2">
      <c r="A176" s="42">
        <v>44361</v>
      </c>
      <c r="B176" s="43">
        <v>16.399999999999999</v>
      </c>
      <c r="C176" s="46">
        <v>0.22969999999999999</v>
      </c>
      <c r="D176" s="45">
        <v>5.1390000000000002</v>
      </c>
      <c r="E176" s="44">
        <v>0.64</v>
      </c>
      <c r="F176" s="65">
        <v>12.143000000000001</v>
      </c>
      <c r="I176" s="124">
        <v>44361</v>
      </c>
      <c r="J176" s="125">
        <v>16.399999999999999</v>
      </c>
      <c r="K176" s="126">
        <v>0.22969999999999999</v>
      </c>
      <c r="L176" s="127">
        <v>5.1390000000000002</v>
      </c>
      <c r="M176" s="128" t="s">
        <v>35</v>
      </c>
      <c r="N176" s="129">
        <v>12.143000000000001</v>
      </c>
    </row>
    <row r="177" spans="1:14" s="41" customFormat="1" ht="12" x14ac:dyDescent="0.2">
      <c r="A177" s="42">
        <v>44362</v>
      </c>
      <c r="B177" s="43">
        <v>17.3</v>
      </c>
      <c r="C177" s="46">
        <v>0.14849999999999999</v>
      </c>
      <c r="D177" s="45">
        <v>2.2360000000000002</v>
      </c>
      <c r="E177" s="44">
        <v>0.57999999999999996</v>
      </c>
      <c r="F177" s="65">
        <v>17.977</v>
      </c>
      <c r="I177" s="124">
        <v>44362</v>
      </c>
      <c r="J177" s="125">
        <v>17.3</v>
      </c>
      <c r="K177" s="126">
        <v>0.14849999999999999</v>
      </c>
      <c r="L177" s="127">
        <v>2.2360000000000002</v>
      </c>
      <c r="M177" s="128" t="s">
        <v>35</v>
      </c>
      <c r="N177" s="129">
        <v>17.977</v>
      </c>
    </row>
    <row r="178" spans="1:14" s="41" customFormat="1" ht="12" x14ac:dyDescent="0.2">
      <c r="A178" s="42">
        <v>44363</v>
      </c>
      <c r="B178" s="43">
        <v>19.7</v>
      </c>
      <c r="C178" s="46">
        <v>0.13250000000000001</v>
      </c>
      <c r="D178" s="45">
        <v>2.39</v>
      </c>
      <c r="E178" s="44">
        <v>0.61</v>
      </c>
      <c r="F178" s="65">
        <v>26.366</v>
      </c>
      <c r="I178" s="124">
        <v>44363</v>
      </c>
      <c r="J178" s="125">
        <v>19.7</v>
      </c>
      <c r="K178" s="126">
        <v>0.13250000000000001</v>
      </c>
      <c r="L178" s="127">
        <v>2.39</v>
      </c>
      <c r="M178" s="128" t="s">
        <v>35</v>
      </c>
      <c r="N178" s="129">
        <v>26.366</v>
      </c>
    </row>
    <row r="179" spans="1:14" s="41" customFormat="1" ht="12" x14ac:dyDescent="0.2">
      <c r="A179" s="42">
        <v>44364</v>
      </c>
      <c r="B179" s="43">
        <v>17.3</v>
      </c>
      <c r="C179" s="46">
        <v>0.1216</v>
      </c>
      <c r="D179" s="45">
        <v>3.2679999999999998</v>
      </c>
      <c r="E179" s="44">
        <v>0.55000000000000004</v>
      </c>
      <c r="F179" s="65">
        <v>13.753</v>
      </c>
      <c r="I179" s="124">
        <v>44364</v>
      </c>
      <c r="J179" s="125">
        <v>17.3</v>
      </c>
      <c r="K179" s="126">
        <v>0.1216</v>
      </c>
      <c r="L179" s="127">
        <v>3.2679999999999998</v>
      </c>
      <c r="M179" s="128" t="s">
        <v>35</v>
      </c>
      <c r="N179" s="129">
        <v>13.753</v>
      </c>
    </row>
    <row r="180" spans="1:14" s="41" customFormat="1" ht="12" x14ac:dyDescent="0.2">
      <c r="A180" s="42">
        <v>44365</v>
      </c>
      <c r="B180" s="43">
        <v>20.6</v>
      </c>
      <c r="C180" s="46">
        <v>7.2900000000000006E-2</v>
      </c>
      <c r="D180" s="45">
        <v>1.2609999999999999</v>
      </c>
      <c r="E180" s="44">
        <v>0.93</v>
      </c>
      <c r="F180" s="65">
        <v>9.8109999999999999</v>
      </c>
      <c r="I180" s="124">
        <v>44365</v>
      </c>
      <c r="J180" s="125">
        <v>20.6</v>
      </c>
      <c r="K180" s="126">
        <v>7.2900000000000006E-2</v>
      </c>
      <c r="L180" s="127">
        <v>1.2609999999999999</v>
      </c>
      <c r="M180" s="128" t="s">
        <v>88</v>
      </c>
      <c r="N180" s="129">
        <v>9.8109999999999999</v>
      </c>
    </row>
    <row r="181" spans="1:14" s="41" customFormat="1" ht="12" x14ac:dyDescent="0.2">
      <c r="A181" s="42">
        <v>44366</v>
      </c>
      <c r="B181" s="43">
        <v>11.4</v>
      </c>
      <c r="C181" s="46">
        <v>1.18E-2</v>
      </c>
      <c r="D181" s="45">
        <v>0.20499999999999999</v>
      </c>
      <c r="E181" s="44">
        <v>0.22</v>
      </c>
      <c r="F181" s="65">
        <v>0.82099999999999995</v>
      </c>
      <c r="I181" s="124">
        <v>44366</v>
      </c>
      <c r="J181" s="125">
        <v>11.4</v>
      </c>
      <c r="K181" s="126">
        <v>1.18E-2</v>
      </c>
      <c r="L181" s="127">
        <v>0.20499999999999999</v>
      </c>
      <c r="M181" s="128" t="s">
        <v>35</v>
      </c>
      <c r="N181" s="129">
        <v>0.82099999999999995</v>
      </c>
    </row>
    <row r="182" spans="1:14" s="41" customFormat="1" ht="12" x14ac:dyDescent="0.2">
      <c r="A182" s="42">
        <v>44367</v>
      </c>
      <c r="B182" s="43">
        <v>9.3000000000000007</v>
      </c>
      <c r="C182" s="46">
        <v>7.7000000000000002E-3</v>
      </c>
      <c r="D182" s="45">
        <v>0.105</v>
      </c>
      <c r="E182" s="44">
        <v>0</v>
      </c>
      <c r="F182" s="65">
        <v>1.776</v>
      </c>
      <c r="I182" s="124">
        <v>44367</v>
      </c>
      <c r="J182" s="125">
        <v>9.3000000000000007</v>
      </c>
      <c r="K182" s="126">
        <v>7.7000000000000002E-3</v>
      </c>
      <c r="L182" s="127">
        <v>0.105</v>
      </c>
      <c r="M182" s="128" t="s">
        <v>35</v>
      </c>
      <c r="N182" s="129">
        <v>1.776</v>
      </c>
    </row>
    <row r="183" spans="1:14" s="41" customFormat="1" ht="12" x14ac:dyDescent="0.2">
      <c r="A183" s="42">
        <v>44368</v>
      </c>
      <c r="B183" s="43">
        <v>8</v>
      </c>
      <c r="C183" s="46">
        <v>3.8999999999999998E-3</v>
      </c>
      <c r="D183" s="45">
        <v>9.9000000000000005E-2</v>
      </c>
      <c r="E183" s="44">
        <v>-0.12</v>
      </c>
      <c r="F183" s="65">
        <v>0.52200000000000002</v>
      </c>
      <c r="I183" s="124">
        <v>44368</v>
      </c>
      <c r="J183" s="125">
        <v>8</v>
      </c>
      <c r="K183" s="126">
        <v>3.8999999999999998E-3</v>
      </c>
      <c r="L183" s="127">
        <v>9.9000000000000005E-2</v>
      </c>
      <c r="M183" s="128" t="s">
        <v>35</v>
      </c>
      <c r="N183" s="129">
        <v>0.52200000000000002</v>
      </c>
    </row>
    <row r="184" spans="1:14" s="41" customFormat="1" ht="12" x14ac:dyDescent="0.2">
      <c r="A184" s="42">
        <v>44369</v>
      </c>
      <c r="B184" s="43">
        <v>14.9</v>
      </c>
      <c r="C184" s="46">
        <v>2.7000000000000001E-3</v>
      </c>
      <c r="D184" s="45">
        <v>6.9000000000000006E-2</v>
      </c>
      <c r="E184" s="44">
        <v>0.34</v>
      </c>
      <c r="F184" s="65">
        <v>0.50900000000000001</v>
      </c>
      <c r="I184" s="124">
        <v>44369</v>
      </c>
      <c r="J184" s="125">
        <v>14.9</v>
      </c>
      <c r="K184" s="126">
        <v>2.7000000000000001E-3</v>
      </c>
      <c r="L184" s="127">
        <v>6.9000000000000006E-2</v>
      </c>
      <c r="M184" s="128" t="s">
        <v>35</v>
      </c>
      <c r="N184" s="129">
        <v>0.50900000000000001</v>
      </c>
    </row>
    <row r="185" spans="1:14" s="41" customFormat="1" ht="12" x14ac:dyDescent="0.2">
      <c r="A185" s="42">
        <v>44370</v>
      </c>
      <c r="B185" s="43">
        <v>29.6</v>
      </c>
      <c r="C185" s="46">
        <v>1.9900000000000001E-2</v>
      </c>
      <c r="D185" s="45">
        <v>0.13900000000000001</v>
      </c>
      <c r="E185" s="44">
        <v>0.73</v>
      </c>
      <c r="F185" s="65">
        <v>0.81699999999999995</v>
      </c>
      <c r="I185" s="124">
        <v>44370</v>
      </c>
      <c r="J185" s="125">
        <v>29.6</v>
      </c>
      <c r="K185" s="126">
        <v>1.9900000000000001E-2</v>
      </c>
      <c r="L185" s="127">
        <v>0.13900000000000001</v>
      </c>
      <c r="M185" s="128" t="s">
        <v>35</v>
      </c>
      <c r="N185" s="129">
        <v>0.81699999999999995</v>
      </c>
    </row>
    <row r="186" spans="1:14" s="41" customFormat="1" ht="12" x14ac:dyDescent="0.2">
      <c r="A186" s="42">
        <v>44371</v>
      </c>
      <c r="B186" s="43">
        <v>27.3</v>
      </c>
      <c r="C186" s="46">
        <v>4.7800000000000002E-2</v>
      </c>
      <c r="D186" s="45">
        <v>0.54800000000000004</v>
      </c>
      <c r="E186" s="44">
        <v>0.9</v>
      </c>
      <c r="F186" s="65">
        <v>1.8660000000000001</v>
      </c>
      <c r="I186" s="124">
        <v>44371</v>
      </c>
      <c r="J186" s="125">
        <v>27.3</v>
      </c>
      <c r="K186" s="126">
        <v>4.7800000000000002E-2</v>
      </c>
      <c r="L186" s="127">
        <v>0.54800000000000004</v>
      </c>
      <c r="M186" s="128" t="s">
        <v>47</v>
      </c>
      <c r="N186" s="129">
        <v>1.8660000000000001</v>
      </c>
    </row>
    <row r="187" spans="1:14" s="41" customFormat="1" ht="12" x14ac:dyDescent="0.2">
      <c r="A187" s="42">
        <v>44372</v>
      </c>
      <c r="B187" s="43">
        <v>16.2</v>
      </c>
      <c r="C187" s="46">
        <v>2.5100000000000001E-2</v>
      </c>
      <c r="D187" s="45">
        <v>1.1180000000000001</v>
      </c>
      <c r="E187" s="44">
        <v>1.84</v>
      </c>
      <c r="F187" s="65">
        <v>2.3769999999999998</v>
      </c>
      <c r="I187" s="124">
        <v>44372</v>
      </c>
      <c r="J187" s="125">
        <v>16.2</v>
      </c>
      <c r="K187" s="126">
        <v>2.5100000000000001E-2</v>
      </c>
      <c r="L187" s="127">
        <v>1.1180000000000001</v>
      </c>
      <c r="M187" s="128" t="s">
        <v>48</v>
      </c>
      <c r="N187" s="129">
        <v>2.3769999999999998</v>
      </c>
    </row>
    <row r="188" spans="1:14" s="41" customFormat="1" ht="12" x14ac:dyDescent="0.2">
      <c r="A188" s="42">
        <v>44373</v>
      </c>
      <c r="B188" s="43">
        <v>14.4</v>
      </c>
      <c r="C188" s="46">
        <v>0.2089</v>
      </c>
      <c r="D188" s="45">
        <v>9.69</v>
      </c>
      <c r="E188" s="44">
        <v>0.3</v>
      </c>
      <c r="F188" s="65">
        <v>46.658999999999999</v>
      </c>
      <c r="I188" s="124">
        <v>44373</v>
      </c>
      <c r="J188" s="125">
        <v>14.4</v>
      </c>
      <c r="K188" s="126">
        <v>0.2089</v>
      </c>
      <c r="L188" s="127">
        <v>9.69</v>
      </c>
      <c r="M188" s="128" t="s">
        <v>35</v>
      </c>
      <c r="N188" s="129">
        <v>46.658999999999999</v>
      </c>
    </row>
    <row r="189" spans="1:14" s="41" customFormat="1" ht="12" x14ac:dyDescent="0.2">
      <c r="A189" s="42">
        <v>44374</v>
      </c>
      <c r="B189" s="43">
        <v>12.5</v>
      </c>
      <c r="C189" s="46">
        <v>0.18229999999999999</v>
      </c>
      <c r="D189" s="45">
        <v>10.371</v>
      </c>
      <c r="E189" s="44">
        <v>0.22</v>
      </c>
      <c r="F189" s="65">
        <v>15.343</v>
      </c>
      <c r="I189" s="124">
        <v>44374</v>
      </c>
      <c r="J189" s="125">
        <v>12.5</v>
      </c>
      <c r="K189" s="126">
        <v>0.18229999999999999</v>
      </c>
      <c r="L189" s="127">
        <v>10.371</v>
      </c>
      <c r="M189" s="128" t="s">
        <v>35</v>
      </c>
      <c r="N189" s="129">
        <v>15.343</v>
      </c>
    </row>
    <row r="190" spans="1:14" s="41" customFormat="1" ht="12" x14ac:dyDescent="0.2">
      <c r="A190" s="42">
        <v>44375</v>
      </c>
      <c r="B190" s="43">
        <v>12.7</v>
      </c>
      <c r="C190" s="46">
        <v>0.15559999999999999</v>
      </c>
      <c r="D190" s="45">
        <v>11.178000000000001</v>
      </c>
      <c r="E190" s="44">
        <v>1.05</v>
      </c>
      <c r="F190" s="65">
        <v>12.382</v>
      </c>
      <c r="I190" s="124">
        <v>44375</v>
      </c>
      <c r="J190" s="125">
        <v>12.7</v>
      </c>
      <c r="K190" s="126">
        <v>0.15559999999999999</v>
      </c>
      <c r="L190" s="127">
        <v>11.178000000000001</v>
      </c>
      <c r="M190" s="128" t="s">
        <v>84</v>
      </c>
      <c r="N190" s="129">
        <v>12.382</v>
      </c>
    </row>
    <row r="191" spans="1:14" s="41" customFormat="1" ht="12" x14ac:dyDescent="0.2">
      <c r="A191" s="42">
        <v>44376</v>
      </c>
      <c r="B191" s="43">
        <v>7.6</v>
      </c>
      <c r="C191" s="46">
        <v>1.9400000000000001E-2</v>
      </c>
      <c r="D191" s="45">
        <v>0.628</v>
      </c>
      <c r="E191" s="44">
        <v>0.36</v>
      </c>
      <c r="F191" s="65">
        <v>1.9550000000000001</v>
      </c>
      <c r="I191" s="124">
        <v>44376</v>
      </c>
      <c r="J191" s="125">
        <v>7.6</v>
      </c>
      <c r="K191" s="126">
        <v>1.9400000000000001E-2</v>
      </c>
      <c r="L191" s="127">
        <v>0.628</v>
      </c>
      <c r="M191" s="128" t="s">
        <v>35</v>
      </c>
      <c r="N191" s="129">
        <v>1.9550000000000001</v>
      </c>
    </row>
    <row r="192" spans="1:14" s="41" customFormat="1" ht="12" x14ac:dyDescent="0.2">
      <c r="A192" s="42">
        <v>44377</v>
      </c>
      <c r="B192" s="43">
        <v>7</v>
      </c>
      <c r="C192" s="46">
        <v>1.6000000000000001E-3</v>
      </c>
      <c r="D192" s="45">
        <v>5.8999999999999997E-2</v>
      </c>
      <c r="E192" s="44">
        <v>0.18</v>
      </c>
      <c r="F192" s="65">
        <v>0.34200000000000003</v>
      </c>
      <c r="I192" s="124">
        <v>44377</v>
      </c>
      <c r="J192" s="125">
        <v>7</v>
      </c>
      <c r="K192" s="126">
        <v>1.6000000000000001E-3</v>
      </c>
      <c r="L192" s="127">
        <v>5.8999999999999997E-2</v>
      </c>
      <c r="M192" s="128" t="s">
        <v>35</v>
      </c>
      <c r="N192" s="129">
        <v>0.34200000000000003</v>
      </c>
    </row>
    <row r="193" spans="1:31" s="41" customFormat="1" ht="12" x14ac:dyDescent="0.2">
      <c r="A193" s="42">
        <v>44378</v>
      </c>
      <c r="B193" s="43">
        <v>12.1</v>
      </c>
      <c r="C193" s="46">
        <v>2.06E-2</v>
      </c>
      <c r="D193" s="45">
        <v>1.69</v>
      </c>
      <c r="E193" s="44">
        <v>0.46</v>
      </c>
      <c r="F193" s="65">
        <v>5.1719999999999997</v>
      </c>
      <c r="I193" s="124">
        <v>44378</v>
      </c>
      <c r="J193" s="125">
        <v>12.1</v>
      </c>
      <c r="K193" s="126">
        <v>2.06E-2</v>
      </c>
      <c r="L193" s="127">
        <v>1.69</v>
      </c>
      <c r="M193" s="128" t="s">
        <v>35</v>
      </c>
      <c r="N193" s="129">
        <v>5.1719999999999997</v>
      </c>
    </row>
    <row r="194" spans="1:31" s="41" customFormat="1" ht="12" x14ac:dyDescent="0.2">
      <c r="A194" s="42">
        <v>44379</v>
      </c>
      <c r="B194" s="43">
        <v>14.2</v>
      </c>
      <c r="C194" s="46">
        <v>6.1899999999999997E-2</v>
      </c>
      <c r="D194" s="45">
        <v>2.4710000000000001</v>
      </c>
      <c r="E194" s="44">
        <v>0.91</v>
      </c>
      <c r="F194" s="65">
        <v>18.718</v>
      </c>
      <c r="I194" s="124">
        <v>44379</v>
      </c>
      <c r="J194" s="125">
        <v>14.2</v>
      </c>
      <c r="K194" s="126">
        <v>6.1899999999999997E-2</v>
      </c>
      <c r="L194" s="127">
        <v>2.4710000000000001</v>
      </c>
      <c r="M194" s="128" t="s">
        <v>48</v>
      </c>
      <c r="N194" s="129">
        <v>18.718</v>
      </c>
    </row>
    <row r="195" spans="1:31" s="41" customFormat="1" ht="12" x14ac:dyDescent="0.2">
      <c r="A195" s="42">
        <v>44380</v>
      </c>
      <c r="B195" s="43">
        <v>13.3</v>
      </c>
      <c r="C195" s="46">
        <v>0.19869999999999999</v>
      </c>
      <c r="D195" s="45">
        <v>7.7370000000000001</v>
      </c>
      <c r="E195" s="44">
        <v>0.53</v>
      </c>
      <c r="F195" s="65">
        <v>22.954999999999998</v>
      </c>
      <c r="I195" s="124">
        <v>44380</v>
      </c>
      <c r="J195" s="125">
        <v>13.3</v>
      </c>
      <c r="K195" s="126">
        <v>0.19869999999999999</v>
      </c>
      <c r="L195" s="127">
        <v>7.7370000000000001</v>
      </c>
      <c r="M195" s="128" t="s">
        <v>35</v>
      </c>
      <c r="N195" s="129">
        <v>22.954999999999998</v>
      </c>
    </row>
    <row r="196" spans="1:31" s="41" customFormat="1" ht="12" x14ac:dyDescent="0.2">
      <c r="A196" s="42">
        <v>44381</v>
      </c>
      <c r="B196" s="43">
        <v>7.4</v>
      </c>
      <c r="C196" s="46">
        <v>5.4899999999999997E-2</v>
      </c>
      <c r="D196" s="45">
        <v>2.6589999999999998</v>
      </c>
      <c r="E196" s="44">
        <v>-0.02</v>
      </c>
      <c r="F196" s="65">
        <v>2.7690000000000001</v>
      </c>
      <c r="I196" s="124">
        <v>44381</v>
      </c>
      <c r="J196" s="125">
        <v>7.4</v>
      </c>
      <c r="K196" s="126">
        <v>5.4899999999999997E-2</v>
      </c>
      <c r="L196" s="127">
        <v>2.6589999999999998</v>
      </c>
      <c r="M196" s="128" t="s">
        <v>35</v>
      </c>
      <c r="N196" s="129">
        <v>2.7690000000000001</v>
      </c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</row>
    <row r="197" spans="1:31" s="41" customFormat="1" ht="12" x14ac:dyDescent="0.2">
      <c r="A197" s="42">
        <v>44382</v>
      </c>
      <c r="B197" s="43">
        <v>7.3</v>
      </c>
      <c r="C197" s="46">
        <v>5.0000000000000001E-3</v>
      </c>
      <c r="D197" s="45">
        <v>0.128</v>
      </c>
      <c r="E197" s="44">
        <v>0.24</v>
      </c>
      <c r="F197" s="65">
        <v>0.94799999999999995</v>
      </c>
      <c r="I197" s="124">
        <v>44382</v>
      </c>
      <c r="J197" s="125">
        <v>7.3</v>
      </c>
      <c r="K197" s="126">
        <v>5.0000000000000001E-3</v>
      </c>
      <c r="L197" s="127">
        <v>0.128</v>
      </c>
      <c r="M197" s="128" t="s">
        <v>35</v>
      </c>
      <c r="N197" s="129">
        <v>0.94799999999999995</v>
      </c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</row>
    <row r="198" spans="1:31" s="41" customFormat="1" ht="12" x14ac:dyDescent="0.2">
      <c r="A198" s="42">
        <v>44383</v>
      </c>
      <c r="B198" s="43">
        <v>10.1</v>
      </c>
      <c r="C198" s="46">
        <v>1.4E-2</v>
      </c>
      <c r="D198" s="45">
        <v>1.377</v>
      </c>
      <c r="E198" s="44">
        <v>-0.08</v>
      </c>
      <c r="F198" s="65">
        <v>4.4980000000000002</v>
      </c>
      <c r="I198" s="124">
        <v>44383</v>
      </c>
      <c r="J198" s="125">
        <v>10.1</v>
      </c>
      <c r="K198" s="126">
        <v>1.4E-2</v>
      </c>
      <c r="L198" s="127">
        <v>1.377</v>
      </c>
      <c r="M198" s="128" t="s">
        <v>35</v>
      </c>
      <c r="N198" s="129">
        <v>4.4980000000000002</v>
      </c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</row>
    <row r="199" spans="1:31" s="41" customFormat="1" ht="12" x14ac:dyDescent="0.2">
      <c r="A199" s="42">
        <v>44384</v>
      </c>
      <c r="B199" s="43">
        <v>9.9</v>
      </c>
      <c r="C199" s="46">
        <v>5.8400000000000001E-2</v>
      </c>
      <c r="D199" s="45">
        <v>0.627</v>
      </c>
      <c r="E199" s="44">
        <v>0.22</v>
      </c>
      <c r="F199" s="65">
        <v>6.9729999999999999</v>
      </c>
      <c r="I199" s="124">
        <v>44384</v>
      </c>
      <c r="J199" s="125">
        <v>9.9</v>
      </c>
      <c r="K199" s="126">
        <v>5.8400000000000001E-2</v>
      </c>
      <c r="L199" s="127">
        <v>0.627</v>
      </c>
      <c r="M199" s="128" t="s">
        <v>35</v>
      </c>
      <c r="N199" s="129">
        <v>6.9729999999999999</v>
      </c>
      <c r="P199" s="84"/>
      <c r="Q199" s="84"/>
      <c r="R199" s="84"/>
      <c r="S199" s="239"/>
      <c r="T199" s="84"/>
      <c r="U199" s="84"/>
      <c r="V199" s="84"/>
      <c r="W199" s="84"/>
      <c r="X199" s="84"/>
      <c r="Y199" s="239"/>
      <c r="Z199" s="84"/>
      <c r="AA199" s="84"/>
      <c r="AB199" s="84"/>
      <c r="AC199" s="84"/>
      <c r="AD199" s="84"/>
      <c r="AE199" s="84"/>
    </row>
    <row r="200" spans="1:31" s="41" customFormat="1" ht="12" x14ac:dyDescent="0.2">
      <c r="A200" s="42">
        <v>44385</v>
      </c>
      <c r="B200" s="43">
        <v>11.5</v>
      </c>
      <c r="C200" s="46">
        <v>0.21790000000000001</v>
      </c>
      <c r="D200" s="45">
        <v>4.9980000000000002</v>
      </c>
      <c r="E200" s="44">
        <v>0.85</v>
      </c>
      <c r="F200" s="65">
        <v>24.484999999999999</v>
      </c>
      <c r="I200" s="124">
        <v>44385</v>
      </c>
      <c r="J200" s="125">
        <v>11.5</v>
      </c>
      <c r="K200" s="126">
        <v>0.21790000000000001</v>
      </c>
      <c r="L200" s="127">
        <v>4.9980000000000002</v>
      </c>
      <c r="M200" s="128" t="s">
        <v>83</v>
      </c>
      <c r="N200" s="129">
        <v>24.484999999999999</v>
      </c>
      <c r="P200" s="84"/>
      <c r="Q200" s="84"/>
      <c r="R200" s="84"/>
      <c r="S200" s="239"/>
      <c r="T200" s="84"/>
      <c r="U200" s="84"/>
      <c r="V200" s="84"/>
      <c r="W200" s="84"/>
      <c r="X200" s="84"/>
      <c r="Y200" s="239"/>
      <c r="Z200" s="84"/>
      <c r="AA200" s="84"/>
      <c r="AB200" s="84"/>
      <c r="AC200" s="84"/>
      <c r="AD200" s="84"/>
      <c r="AE200" s="84"/>
    </row>
    <row r="201" spans="1:31" s="41" customFormat="1" ht="12" x14ac:dyDescent="0.2">
      <c r="A201" s="42">
        <v>44386</v>
      </c>
      <c r="B201" s="43">
        <v>12.2</v>
      </c>
      <c r="C201" s="46">
        <v>6.4100000000000004E-2</v>
      </c>
      <c r="D201" s="45">
        <v>0.52300000000000002</v>
      </c>
      <c r="E201" s="44">
        <v>1.68</v>
      </c>
      <c r="F201" s="65">
        <v>9.0120000000000005</v>
      </c>
      <c r="I201" s="124">
        <v>44386</v>
      </c>
      <c r="J201" s="125">
        <v>12.2</v>
      </c>
      <c r="K201" s="126">
        <v>6.4100000000000004E-2</v>
      </c>
      <c r="L201" s="127">
        <v>0.52300000000000002</v>
      </c>
      <c r="M201" s="128" t="s">
        <v>83</v>
      </c>
      <c r="N201" s="129">
        <v>9.0120000000000005</v>
      </c>
      <c r="P201" s="84"/>
      <c r="Q201" s="84"/>
      <c r="R201" s="84"/>
      <c r="S201" s="239"/>
      <c r="T201" s="84"/>
      <c r="U201" s="84"/>
      <c r="V201" s="84"/>
      <c r="W201" s="84"/>
      <c r="X201" s="84"/>
      <c r="Y201" s="239"/>
      <c r="Z201" s="84"/>
      <c r="AA201" s="84"/>
      <c r="AB201" s="84"/>
      <c r="AC201" s="84"/>
      <c r="AD201" s="84"/>
      <c r="AE201" s="84"/>
    </row>
    <row r="202" spans="1:31" s="41" customFormat="1" ht="12" x14ac:dyDescent="0.2">
      <c r="A202" s="42">
        <v>44387</v>
      </c>
      <c r="B202" s="43">
        <v>10.4</v>
      </c>
      <c r="C202" s="46">
        <v>0.15840000000000001</v>
      </c>
      <c r="D202" s="45">
        <v>3.0609999999999999</v>
      </c>
      <c r="E202" s="44">
        <v>0.49</v>
      </c>
      <c r="F202" s="65">
        <v>16.582999999999998</v>
      </c>
      <c r="I202" s="124">
        <v>44387</v>
      </c>
      <c r="J202" s="125">
        <v>10.4</v>
      </c>
      <c r="K202" s="126">
        <v>0.15840000000000001</v>
      </c>
      <c r="L202" s="127">
        <v>3.0609999999999999</v>
      </c>
      <c r="M202" s="128" t="s">
        <v>35</v>
      </c>
      <c r="N202" s="129">
        <v>16.582999999999998</v>
      </c>
      <c r="P202" s="84"/>
      <c r="Q202" s="84"/>
      <c r="R202" s="84"/>
      <c r="S202" s="239"/>
      <c r="T202" s="84"/>
      <c r="U202" s="84"/>
      <c r="V202" s="84"/>
      <c r="W202" s="84"/>
      <c r="X202" s="84"/>
      <c r="Y202" s="239"/>
      <c r="Z202" s="84"/>
      <c r="AA202" s="84"/>
      <c r="AB202" s="84"/>
      <c r="AC202" s="84"/>
      <c r="AD202" s="84"/>
      <c r="AE202" s="84"/>
    </row>
    <row r="203" spans="1:31" s="41" customFormat="1" ht="12" x14ac:dyDescent="0.2">
      <c r="A203" s="42">
        <v>44388</v>
      </c>
      <c r="B203" s="43">
        <v>8.6</v>
      </c>
      <c r="C203" s="46">
        <v>4.0800000000000003E-2</v>
      </c>
      <c r="D203" s="45">
        <v>0.92700000000000005</v>
      </c>
      <c r="E203" s="44">
        <v>0.51</v>
      </c>
      <c r="F203" s="65">
        <v>3.4540000000000002</v>
      </c>
      <c r="I203" s="124">
        <v>44388</v>
      </c>
      <c r="J203" s="125">
        <v>8.6</v>
      </c>
      <c r="K203" s="126">
        <v>4.0800000000000003E-2</v>
      </c>
      <c r="L203" s="127">
        <v>0.92700000000000005</v>
      </c>
      <c r="M203" s="128" t="s">
        <v>35</v>
      </c>
      <c r="N203" s="129">
        <v>3.4540000000000002</v>
      </c>
      <c r="P203" s="84"/>
      <c r="Q203" s="84"/>
      <c r="R203" s="84"/>
      <c r="S203" s="239"/>
      <c r="T203" s="84"/>
      <c r="U203" s="84"/>
      <c r="V203" s="84"/>
      <c r="W203" s="84"/>
      <c r="X203" s="84"/>
      <c r="Y203" s="239"/>
      <c r="Z203" s="84"/>
      <c r="AA203" s="84"/>
      <c r="AB203" s="84"/>
      <c r="AC203" s="84"/>
      <c r="AD203" s="84"/>
      <c r="AE203" s="84"/>
    </row>
    <row r="204" spans="1:31" s="41" customFormat="1" ht="12" x14ac:dyDescent="0.2">
      <c r="A204" s="42">
        <v>44389</v>
      </c>
      <c r="B204" s="43">
        <v>10</v>
      </c>
      <c r="C204" s="46">
        <v>0.2482</v>
      </c>
      <c r="D204" s="45">
        <v>6.8330000000000002</v>
      </c>
      <c r="E204" s="44">
        <v>0.17</v>
      </c>
      <c r="F204" s="65">
        <v>30.795000000000002</v>
      </c>
      <c r="I204" s="124">
        <v>44389</v>
      </c>
      <c r="J204" s="125">
        <v>10</v>
      </c>
      <c r="K204" s="126">
        <v>0.2482</v>
      </c>
      <c r="L204" s="127">
        <v>6.8330000000000002</v>
      </c>
      <c r="M204" s="128" t="s">
        <v>35</v>
      </c>
      <c r="N204" s="129">
        <v>30.795000000000002</v>
      </c>
      <c r="P204" s="84"/>
      <c r="Q204" s="84"/>
      <c r="R204" s="84"/>
      <c r="S204" s="239"/>
      <c r="T204" s="84"/>
      <c r="U204" s="84"/>
      <c r="V204" s="84"/>
      <c r="W204" s="84"/>
      <c r="X204" s="84"/>
      <c r="Y204" s="239"/>
      <c r="Z204" s="84"/>
      <c r="AA204" s="84"/>
      <c r="AB204" s="84"/>
      <c r="AC204" s="84"/>
      <c r="AD204" s="84"/>
      <c r="AE204" s="84"/>
    </row>
    <row r="205" spans="1:31" s="41" customFormat="1" ht="12" x14ac:dyDescent="0.2">
      <c r="A205" s="42">
        <v>44390</v>
      </c>
      <c r="B205" s="43">
        <v>14.1</v>
      </c>
      <c r="C205" s="46">
        <v>2.23E-2</v>
      </c>
      <c r="D205" s="45">
        <v>0.64500000000000002</v>
      </c>
      <c r="E205" s="44">
        <v>0.46</v>
      </c>
      <c r="F205" s="65">
        <v>3.0489999999999999</v>
      </c>
      <c r="I205" s="124">
        <v>44390</v>
      </c>
      <c r="J205" s="125">
        <v>14.1</v>
      </c>
      <c r="K205" s="126">
        <v>2.23E-2</v>
      </c>
      <c r="L205" s="127">
        <v>0.64500000000000002</v>
      </c>
      <c r="M205" s="128" t="s">
        <v>35</v>
      </c>
      <c r="N205" s="129">
        <v>3.0489999999999999</v>
      </c>
      <c r="P205" s="84"/>
      <c r="Q205" s="84"/>
      <c r="R205" s="84"/>
      <c r="S205" s="239"/>
      <c r="T205" s="84"/>
      <c r="U205" s="84"/>
      <c r="V205" s="84"/>
      <c r="W205" s="84"/>
      <c r="X205" s="84"/>
      <c r="Y205" s="239"/>
      <c r="Z205" s="84"/>
      <c r="AA205" s="84"/>
      <c r="AB205" s="84"/>
      <c r="AC205" s="84"/>
      <c r="AD205" s="84"/>
      <c r="AE205" s="84"/>
    </row>
    <row r="206" spans="1:31" s="41" customFormat="1" ht="12" x14ac:dyDescent="0.2">
      <c r="A206" s="42">
        <v>44391</v>
      </c>
      <c r="B206" s="43"/>
      <c r="C206" s="46"/>
      <c r="D206" s="45"/>
      <c r="E206" s="44"/>
      <c r="F206" s="65"/>
      <c r="I206" s="124">
        <v>44391</v>
      </c>
      <c r="J206" s="126" t="s">
        <v>61</v>
      </c>
      <c r="K206" s="126" t="s">
        <v>61</v>
      </c>
      <c r="L206" s="127" t="s">
        <v>61</v>
      </c>
      <c r="M206" s="128" t="s">
        <v>61</v>
      </c>
      <c r="N206" s="129" t="s">
        <v>61</v>
      </c>
      <c r="P206" s="84"/>
      <c r="Q206" s="84"/>
      <c r="R206" s="84"/>
      <c r="S206" s="239"/>
      <c r="T206" s="84"/>
      <c r="U206" s="84"/>
      <c r="V206" s="84"/>
      <c r="W206" s="84"/>
      <c r="X206" s="84"/>
      <c r="Y206" s="239"/>
      <c r="Z206" s="84"/>
      <c r="AA206" s="84"/>
      <c r="AB206" s="84"/>
      <c r="AC206" s="84"/>
      <c r="AD206" s="84"/>
      <c r="AE206" s="84"/>
    </row>
    <row r="207" spans="1:31" s="41" customFormat="1" ht="12" x14ac:dyDescent="0.2">
      <c r="A207" s="42">
        <v>44392</v>
      </c>
      <c r="B207" s="43"/>
      <c r="C207" s="46"/>
      <c r="D207" s="45"/>
      <c r="E207" s="44"/>
      <c r="F207" s="65"/>
      <c r="I207" s="124">
        <v>44392</v>
      </c>
      <c r="J207" s="126" t="s">
        <v>61</v>
      </c>
      <c r="K207" s="126" t="s">
        <v>61</v>
      </c>
      <c r="L207" s="127" t="s">
        <v>61</v>
      </c>
      <c r="M207" s="128" t="s">
        <v>61</v>
      </c>
      <c r="N207" s="129" t="s">
        <v>61</v>
      </c>
      <c r="P207" s="84"/>
      <c r="Q207" s="84"/>
      <c r="R207" s="84"/>
      <c r="S207" s="239"/>
      <c r="T207" s="84"/>
      <c r="U207" s="84"/>
      <c r="V207" s="84"/>
      <c r="W207" s="84"/>
      <c r="X207" s="84"/>
      <c r="Y207" s="239"/>
      <c r="Z207" s="84"/>
      <c r="AA207" s="84"/>
      <c r="AB207" s="84"/>
      <c r="AC207" s="84"/>
      <c r="AD207" s="84"/>
      <c r="AE207" s="84"/>
    </row>
    <row r="208" spans="1:31" s="41" customFormat="1" ht="12" x14ac:dyDescent="0.2">
      <c r="A208" s="42">
        <v>44393</v>
      </c>
      <c r="B208" s="43"/>
      <c r="C208" s="46"/>
      <c r="D208" s="45"/>
      <c r="E208" s="44"/>
      <c r="F208" s="65"/>
      <c r="I208" s="124">
        <v>44393</v>
      </c>
      <c r="J208" s="126" t="s">
        <v>61</v>
      </c>
      <c r="K208" s="126" t="s">
        <v>61</v>
      </c>
      <c r="L208" s="127" t="s">
        <v>61</v>
      </c>
      <c r="M208" s="128" t="s">
        <v>61</v>
      </c>
      <c r="N208" s="129" t="s">
        <v>61</v>
      </c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</row>
    <row r="209" spans="1:31" s="41" customFormat="1" ht="12" x14ac:dyDescent="0.2">
      <c r="A209" s="42">
        <v>44394</v>
      </c>
      <c r="B209" s="43"/>
      <c r="C209" s="46"/>
      <c r="D209" s="45"/>
      <c r="E209" s="44"/>
      <c r="F209" s="65"/>
      <c r="I209" s="124">
        <v>44394</v>
      </c>
      <c r="J209" s="126" t="s">
        <v>61</v>
      </c>
      <c r="K209" s="126" t="s">
        <v>61</v>
      </c>
      <c r="L209" s="127" t="s">
        <v>61</v>
      </c>
      <c r="M209" s="128" t="s">
        <v>61</v>
      </c>
      <c r="N209" s="129" t="s">
        <v>61</v>
      </c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</row>
    <row r="210" spans="1:31" s="41" customFormat="1" ht="12" x14ac:dyDescent="0.2">
      <c r="A210" s="42">
        <v>44395</v>
      </c>
      <c r="B210" s="43"/>
      <c r="C210" s="46"/>
      <c r="D210" s="45"/>
      <c r="E210" s="44"/>
      <c r="F210" s="65"/>
      <c r="I210" s="124">
        <v>44395</v>
      </c>
      <c r="J210" s="126" t="s">
        <v>61</v>
      </c>
      <c r="K210" s="126" t="s">
        <v>61</v>
      </c>
      <c r="L210" s="127" t="s">
        <v>61</v>
      </c>
      <c r="M210" s="128" t="s">
        <v>61</v>
      </c>
      <c r="N210" s="129" t="s">
        <v>61</v>
      </c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</row>
    <row r="211" spans="1:31" s="41" customFormat="1" ht="12" x14ac:dyDescent="0.2">
      <c r="A211" s="42">
        <v>44396</v>
      </c>
      <c r="B211" s="43"/>
      <c r="C211" s="46"/>
      <c r="D211" s="45"/>
      <c r="E211" s="44"/>
      <c r="F211" s="65"/>
      <c r="I211" s="124">
        <v>44396</v>
      </c>
      <c r="J211" s="126" t="s">
        <v>61</v>
      </c>
      <c r="K211" s="126" t="s">
        <v>61</v>
      </c>
      <c r="L211" s="127" t="s">
        <v>61</v>
      </c>
      <c r="M211" s="128" t="s">
        <v>61</v>
      </c>
      <c r="N211" s="129" t="s">
        <v>61</v>
      </c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</row>
    <row r="212" spans="1:31" s="41" customFormat="1" ht="12" x14ac:dyDescent="0.2">
      <c r="A212" s="42">
        <v>44397</v>
      </c>
      <c r="B212" s="43"/>
      <c r="C212" s="46"/>
      <c r="D212" s="45"/>
      <c r="E212" s="44"/>
      <c r="F212" s="65"/>
      <c r="I212" s="124">
        <v>44397</v>
      </c>
      <c r="J212" s="126" t="s">
        <v>61</v>
      </c>
      <c r="K212" s="126" t="s">
        <v>61</v>
      </c>
      <c r="L212" s="127" t="s">
        <v>61</v>
      </c>
      <c r="M212" s="128" t="s">
        <v>61</v>
      </c>
      <c r="N212" s="129" t="s">
        <v>61</v>
      </c>
    </row>
    <row r="213" spans="1:31" s="41" customFormat="1" ht="12" x14ac:dyDescent="0.2">
      <c r="A213" s="42">
        <v>44398</v>
      </c>
      <c r="B213" s="43"/>
      <c r="C213" s="46"/>
      <c r="D213" s="45"/>
      <c r="E213" s="44"/>
      <c r="F213" s="65"/>
      <c r="I213" s="124">
        <v>44398</v>
      </c>
      <c r="J213" s="126" t="s">
        <v>61</v>
      </c>
      <c r="K213" s="126" t="s">
        <v>61</v>
      </c>
      <c r="L213" s="127" t="s">
        <v>61</v>
      </c>
      <c r="M213" s="128" t="s">
        <v>61</v>
      </c>
      <c r="N213" s="129" t="s">
        <v>61</v>
      </c>
    </row>
    <row r="214" spans="1:31" s="41" customFormat="1" ht="12" x14ac:dyDescent="0.2">
      <c r="A214" s="42">
        <v>44399</v>
      </c>
      <c r="B214" s="43"/>
      <c r="C214" s="46"/>
      <c r="D214" s="45"/>
      <c r="E214" s="44"/>
      <c r="F214" s="65"/>
      <c r="I214" s="124">
        <v>44399</v>
      </c>
      <c r="J214" s="126" t="s">
        <v>61</v>
      </c>
      <c r="K214" s="126" t="s">
        <v>61</v>
      </c>
      <c r="L214" s="127" t="s">
        <v>61</v>
      </c>
      <c r="M214" s="128" t="s">
        <v>61</v>
      </c>
      <c r="N214" s="129" t="s">
        <v>61</v>
      </c>
    </row>
    <row r="215" spans="1:31" s="41" customFormat="1" ht="12" x14ac:dyDescent="0.2">
      <c r="A215" s="42">
        <v>44400</v>
      </c>
      <c r="B215" s="43"/>
      <c r="C215" s="46"/>
      <c r="D215" s="45"/>
      <c r="E215" s="44"/>
      <c r="F215" s="65"/>
      <c r="I215" s="124">
        <v>44400</v>
      </c>
      <c r="J215" s="126" t="s">
        <v>61</v>
      </c>
      <c r="K215" s="126" t="s">
        <v>61</v>
      </c>
      <c r="L215" s="127" t="s">
        <v>61</v>
      </c>
      <c r="M215" s="128" t="s">
        <v>61</v>
      </c>
      <c r="N215" s="129" t="s">
        <v>61</v>
      </c>
    </row>
    <row r="216" spans="1:31" s="41" customFormat="1" ht="12" x14ac:dyDescent="0.2">
      <c r="A216" s="42">
        <v>44401</v>
      </c>
      <c r="B216" s="43">
        <v>23.1</v>
      </c>
      <c r="C216" s="46">
        <v>2.2700000000000001E-2</v>
      </c>
      <c r="D216" s="45">
        <v>0.498</v>
      </c>
      <c r="E216" s="44">
        <v>2.23</v>
      </c>
      <c r="F216" s="65">
        <v>1.9510000000000001</v>
      </c>
      <c r="I216" s="124">
        <v>44401</v>
      </c>
      <c r="J216" s="125">
        <v>23.1</v>
      </c>
      <c r="K216" s="126">
        <v>2.2700000000000001E-2</v>
      </c>
      <c r="L216" s="127">
        <v>0.498</v>
      </c>
      <c r="M216" s="128">
        <v>2.23</v>
      </c>
      <c r="N216" s="129">
        <v>1.9510000000000001</v>
      </c>
    </row>
    <row r="217" spans="1:31" s="41" customFormat="1" ht="12" x14ac:dyDescent="0.2">
      <c r="A217" s="42">
        <v>44402</v>
      </c>
      <c r="B217" s="43">
        <v>9.8000000000000007</v>
      </c>
      <c r="C217" s="46">
        <v>7.4000000000000003E-3</v>
      </c>
      <c r="D217" s="45">
        <v>0.17199999999999999</v>
      </c>
      <c r="E217" s="44">
        <v>-0.06</v>
      </c>
      <c r="F217" s="65">
        <v>0.78600000000000003</v>
      </c>
      <c r="I217" s="124">
        <v>44402</v>
      </c>
      <c r="J217" s="125">
        <v>9.8000000000000007</v>
      </c>
      <c r="K217" s="126">
        <v>7.4000000000000003E-3</v>
      </c>
      <c r="L217" s="127">
        <v>0.17199999999999999</v>
      </c>
      <c r="M217" s="128" t="s">
        <v>35</v>
      </c>
      <c r="N217" s="129">
        <v>0.78600000000000003</v>
      </c>
    </row>
    <row r="218" spans="1:31" s="41" customFormat="1" ht="12" x14ac:dyDescent="0.2">
      <c r="A218" s="42">
        <v>44403</v>
      </c>
      <c r="B218" s="43">
        <v>11.7</v>
      </c>
      <c r="C218" s="46">
        <v>0.01</v>
      </c>
      <c r="D218" s="45">
        <v>0.192</v>
      </c>
      <c r="E218" s="44">
        <v>0.7</v>
      </c>
      <c r="F218" s="65">
        <v>0.83699999999999997</v>
      </c>
      <c r="I218" s="124">
        <v>44403</v>
      </c>
      <c r="J218" s="125">
        <v>11.7</v>
      </c>
      <c r="K218" s="126">
        <v>0.01</v>
      </c>
      <c r="L218" s="127">
        <v>0.192</v>
      </c>
      <c r="M218" s="128" t="s">
        <v>35</v>
      </c>
      <c r="N218" s="129">
        <v>0.83699999999999997</v>
      </c>
    </row>
    <row r="219" spans="1:31" s="41" customFormat="1" ht="12" x14ac:dyDescent="0.2">
      <c r="A219" s="42">
        <v>44404</v>
      </c>
      <c r="B219" s="43">
        <v>13.4</v>
      </c>
      <c r="C219" s="46">
        <v>9.7000000000000003E-3</v>
      </c>
      <c r="D219" s="45">
        <v>0.217</v>
      </c>
      <c r="E219" s="44">
        <v>0.59</v>
      </c>
      <c r="F219" s="65">
        <v>0.874</v>
      </c>
      <c r="I219" s="124">
        <v>44404</v>
      </c>
      <c r="J219" s="125">
        <v>13.4</v>
      </c>
      <c r="K219" s="126">
        <v>9.7000000000000003E-3</v>
      </c>
      <c r="L219" s="127">
        <v>0.217</v>
      </c>
      <c r="M219" s="128" t="s">
        <v>35</v>
      </c>
      <c r="N219" s="129">
        <v>0.874</v>
      </c>
    </row>
    <row r="220" spans="1:31" s="41" customFormat="1" ht="12" x14ac:dyDescent="0.2">
      <c r="A220" s="42">
        <v>44405</v>
      </c>
      <c r="B220" s="43">
        <v>11.8</v>
      </c>
      <c r="C220" s="46">
        <v>6.0000000000000001E-3</v>
      </c>
      <c r="D220" s="45">
        <v>0.13</v>
      </c>
      <c r="E220" s="44">
        <v>0.28999999999999998</v>
      </c>
      <c r="F220" s="65">
        <v>0.68300000000000005</v>
      </c>
      <c r="I220" s="124">
        <v>44405</v>
      </c>
      <c r="J220" s="125">
        <v>11.8</v>
      </c>
      <c r="K220" s="126">
        <v>6.0000000000000001E-3</v>
      </c>
      <c r="L220" s="127">
        <v>0.13</v>
      </c>
      <c r="M220" s="128" t="s">
        <v>35</v>
      </c>
      <c r="N220" s="129">
        <v>0.68300000000000005</v>
      </c>
    </row>
    <row r="221" spans="1:31" s="41" customFormat="1" ht="12" x14ac:dyDescent="0.2">
      <c r="A221" s="42">
        <v>44406</v>
      </c>
      <c r="B221" s="43">
        <v>11.7</v>
      </c>
      <c r="C221" s="46">
        <v>6.0000000000000001E-3</v>
      </c>
      <c r="D221" s="45">
        <v>0.11799999999999999</v>
      </c>
      <c r="E221" s="44">
        <v>0.74</v>
      </c>
      <c r="F221" s="65">
        <v>0.55400000000000005</v>
      </c>
      <c r="I221" s="124">
        <v>44406</v>
      </c>
      <c r="J221" s="125">
        <v>11.7</v>
      </c>
      <c r="K221" s="126">
        <v>6.0000000000000001E-3</v>
      </c>
      <c r="L221" s="127">
        <v>0.11799999999999999</v>
      </c>
      <c r="M221" s="128" t="s">
        <v>83</v>
      </c>
      <c r="N221" s="129">
        <v>0.55400000000000005</v>
      </c>
    </row>
    <row r="222" spans="1:31" s="41" customFormat="1" ht="12" x14ac:dyDescent="0.2">
      <c r="A222" s="42">
        <v>44407</v>
      </c>
      <c r="B222" s="43">
        <v>12.7</v>
      </c>
      <c r="C222" s="46">
        <v>8.3000000000000001E-3</v>
      </c>
      <c r="D222" s="45">
        <v>0.154</v>
      </c>
      <c r="E222" s="44">
        <v>0.44</v>
      </c>
      <c r="F222" s="65">
        <v>0.51400000000000001</v>
      </c>
      <c r="I222" s="124">
        <v>44407</v>
      </c>
      <c r="J222" s="125">
        <v>12.7</v>
      </c>
      <c r="K222" s="126">
        <v>8.3000000000000001E-3</v>
      </c>
      <c r="L222" s="127">
        <v>0.154</v>
      </c>
      <c r="M222" s="128" t="s">
        <v>35</v>
      </c>
      <c r="N222" s="129">
        <v>0.51400000000000001</v>
      </c>
    </row>
    <row r="223" spans="1:31" s="41" customFormat="1" ht="12" x14ac:dyDescent="0.2">
      <c r="A223" s="42">
        <v>44408</v>
      </c>
      <c r="B223" s="43">
        <v>9.3000000000000007</v>
      </c>
      <c r="C223" s="46">
        <v>5.0000000000000001E-3</v>
      </c>
      <c r="D223" s="45">
        <v>0.107</v>
      </c>
      <c r="E223" s="44">
        <v>0.09</v>
      </c>
      <c r="F223" s="65">
        <v>0.33900000000000002</v>
      </c>
      <c r="I223" s="124">
        <v>44408</v>
      </c>
      <c r="J223" s="125">
        <v>9.3000000000000007</v>
      </c>
      <c r="K223" s="126">
        <v>5.0000000000000001E-3</v>
      </c>
      <c r="L223" s="127">
        <v>0.107</v>
      </c>
      <c r="M223" s="128" t="s">
        <v>35</v>
      </c>
      <c r="N223" s="129">
        <v>0.33900000000000002</v>
      </c>
    </row>
    <row r="224" spans="1:31" s="41" customFormat="1" ht="12" x14ac:dyDescent="0.2">
      <c r="A224" s="42">
        <v>44409</v>
      </c>
      <c r="B224" s="43">
        <v>8.5</v>
      </c>
      <c r="C224" s="46">
        <v>4.8999999999999998E-3</v>
      </c>
      <c r="D224" s="45">
        <v>0.111</v>
      </c>
      <c r="E224" s="44">
        <v>-0.13</v>
      </c>
      <c r="F224" s="65">
        <v>0.50600000000000001</v>
      </c>
      <c r="I224" s="124">
        <v>44409</v>
      </c>
      <c r="J224" s="125">
        <v>8.5</v>
      </c>
      <c r="K224" s="126">
        <v>4.8999999999999998E-3</v>
      </c>
      <c r="L224" s="127">
        <v>0.111</v>
      </c>
      <c r="M224" s="128" t="s">
        <v>35</v>
      </c>
      <c r="N224" s="129">
        <v>0.50600000000000001</v>
      </c>
    </row>
    <row r="225" spans="1:14" s="41" customFormat="1" ht="12" x14ac:dyDescent="0.2">
      <c r="A225" s="42">
        <v>44410</v>
      </c>
      <c r="B225" s="43">
        <v>9.5</v>
      </c>
      <c r="C225" s="46">
        <v>3.8999999999999998E-3</v>
      </c>
      <c r="D225" s="45">
        <v>0.10100000000000001</v>
      </c>
      <c r="E225" s="44">
        <v>2.9</v>
      </c>
      <c r="F225" s="65">
        <v>0.72</v>
      </c>
      <c r="I225" s="124">
        <v>44410</v>
      </c>
      <c r="J225" s="125">
        <v>9.5</v>
      </c>
      <c r="K225" s="126">
        <v>3.8999999999999998E-3</v>
      </c>
      <c r="L225" s="127">
        <v>0.10100000000000001</v>
      </c>
      <c r="M225" s="128">
        <v>2.9</v>
      </c>
      <c r="N225" s="129">
        <v>0.72</v>
      </c>
    </row>
    <row r="226" spans="1:14" s="41" customFormat="1" ht="12" x14ac:dyDescent="0.2">
      <c r="A226" s="42">
        <v>44411</v>
      </c>
      <c r="B226" s="43">
        <v>13.2</v>
      </c>
      <c r="C226" s="46">
        <v>5.3E-3</v>
      </c>
      <c r="D226" s="45">
        <v>0.11899999999999999</v>
      </c>
      <c r="E226" s="44">
        <v>10.9</v>
      </c>
      <c r="F226" s="65">
        <v>1.304</v>
      </c>
      <c r="I226" s="124">
        <v>44411</v>
      </c>
      <c r="J226" s="125">
        <v>13.2</v>
      </c>
      <c r="K226" s="126">
        <v>5.3E-3</v>
      </c>
      <c r="L226" s="127">
        <v>0.11899999999999999</v>
      </c>
      <c r="M226" s="128">
        <v>10.9</v>
      </c>
      <c r="N226" s="129">
        <v>1.304</v>
      </c>
    </row>
    <row r="227" spans="1:14" s="41" customFormat="1" ht="12" x14ac:dyDescent="0.2">
      <c r="A227" s="42">
        <v>44412</v>
      </c>
      <c r="B227" s="43">
        <v>17.8</v>
      </c>
      <c r="C227" s="46">
        <v>9.1000000000000004E-3</v>
      </c>
      <c r="D227" s="45">
        <v>0.17299999999999999</v>
      </c>
      <c r="E227" s="44">
        <v>10.54</v>
      </c>
      <c r="F227" s="65">
        <v>1.2709999999999999</v>
      </c>
      <c r="I227" s="124">
        <v>44412</v>
      </c>
      <c r="J227" s="125">
        <v>17.8</v>
      </c>
      <c r="K227" s="126">
        <v>9.1000000000000004E-3</v>
      </c>
      <c r="L227" s="127">
        <v>0.17299999999999999</v>
      </c>
      <c r="M227" s="128">
        <v>10.54</v>
      </c>
      <c r="N227" s="129">
        <v>1.2709999999999999</v>
      </c>
    </row>
    <row r="228" spans="1:14" s="41" customFormat="1" ht="12" x14ac:dyDescent="0.2">
      <c r="A228" s="42">
        <v>44413</v>
      </c>
      <c r="B228" s="43">
        <v>10.6</v>
      </c>
      <c r="C228" s="46">
        <v>6.3E-3</v>
      </c>
      <c r="D228" s="45">
        <v>0.123</v>
      </c>
      <c r="E228" s="44">
        <v>1.1499999999999999</v>
      </c>
      <c r="F228" s="65">
        <v>0.70099999999999996</v>
      </c>
      <c r="I228" s="124">
        <v>44413</v>
      </c>
      <c r="J228" s="125">
        <v>10.6</v>
      </c>
      <c r="K228" s="126">
        <v>6.3E-3</v>
      </c>
      <c r="L228" s="127">
        <v>0.123</v>
      </c>
      <c r="M228" s="128" t="s">
        <v>83</v>
      </c>
      <c r="N228" s="129">
        <v>0.70099999999999996</v>
      </c>
    </row>
    <row r="229" spans="1:14" s="41" customFormat="1" ht="12" x14ac:dyDescent="0.2">
      <c r="A229" s="42">
        <v>44414</v>
      </c>
      <c r="B229" s="43">
        <v>7.4</v>
      </c>
      <c r="C229" s="46">
        <v>2.3999999999999998E-3</v>
      </c>
      <c r="D229" s="45">
        <v>6.9000000000000006E-2</v>
      </c>
      <c r="E229" s="44">
        <v>0.31</v>
      </c>
      <c r="F229" s="65">
        <v>0.312</v>
      </c>
      <c r="I229" s="124">
        <v>44414</v>
      </c>
      <c r="J229" s="125">
        <v>7.4</v>
      </c>
      <c r="K229" s="126">
        <v>2.3999999999999998E-3</v>
      </c>
      <c r="L229" s="127">
        <v>6.9000000000000006E-2</v>
      </c>
      <c r="M229" s="128" t="s">
        <v>35</v>
      </c>
      <c r="N229" s="129">
        <v>0.312</v>
      </c>
    </row>
    <row r="230" spans="1:14" s="41" customFormat="1" ht="12" x14ac:dyDescent="0.2">
      <c r="A230" s="42">
        <v>44415</v>
      </c>
      <c r="B230" s="43">
        <v>7.8</v>
      </c>
      <c r="C230" s="46">
        <v>3.0999999999999999E-3</v>
      </c>
      <c r="D230" s="45">
        <v>7.0999999999999994E-2</v>
      </c>
      <c r="E230" s="44">
        <v>0.16</v>
      </c>
      <c r="F230" s="65">
        <v>0.33800000000000002</v>
      </c>
      <c r="I230" s="124">
        <v>44415</v>
      </c>
      <c r="J230" s="125">
        <v>7.8</v>
      </c>
      <c r="K230" s="126">
        <v>3.0999999999999999E-3</v>
      </c>
      <c r="L230" s="127">
        <v>7.0999999999999994E-2</v>
      </c>
      <c r="M230" s="128" t="s">
        <v>35</v>
      </c>
      <c r="N230" s="129">
        <v>0.33800000000000002</v>
      </c>
    </row>
    <row r="231" spans="1:14" s="41" customFormat="1" ht="12" x14ac:dyDescent="0.2">
      <c r="A231" s="42">
        <v>44416</v>
      </c>
      <c r="B231" s="43">
        <v>8.1</v>
      </c>
      <c r="C231" s="46">
        <v>2.2000000000000001E-3</v>
      </c>
      <c r="D231" s="45">
        <v>5.2999999999999999E-2</v>
      </c>
      <c r="E231" s="44">
        <v>-0.24</v>
      </c>
      <c r="F231" s="65">
        <v>0.20599999999999999</v>
      </c>
      <c r="I231" s="124">
        <v>44416</v>
      </c>
      <c r="J231" s="125">
        <v>8.1</v>
      </c>
      <c r="K231" s="126">
        <v>2.2000000000000001E-3</v>
      </c>
      <c r="L231" s="127">
        <v>5.2999999999999999E-2</v>
      </c>
      <c r="M231" s="128" t="s">
        <v>35</v>
      </c>
      <c r="N231" s="129">
        <v>0.20599999999999999</v>
      </c>
    </row>
    <row r="232" spans="1:14" s="41" customFormat="1" ht="12" x14ac:dyDescent="0.2">
      <c r="A232" s="42">
        <v>44417</v>
      </c>
      <c r="B232" s="43">
        <v>8.8000000000000007</v>
      </c>
      <c r="C232" s="46">
        <v>4.1999999999999997E-3</v>
      </c>
      <c r="D232" s="45">
        <v>9.1999999999999998E-2</v>
      </c>
      <c r="E232" s="44">
        <v>0.24</v>
      </c>
      <c r="F232" s="65">
        <v>0.38900000000000001</v>
      </c>
      <c r="I232" s="124">
        <v>44417</v>
      </c>
      <c r="J232" s="125">
        <v>8.8000000000000007</v>
      </c>
      <c r="K232" s="126">
        <v>4.1999999999999997E-3</v>
      </c>
      <c r="L232" s="127">
        <v>9.1999999999999998E-2</v>
      </c>
      <c r="M232" s="128" t="s">
        <v>35</v>
      </c>
      <c r="N232" s="129">
        <v>0.38900000000000001</v>
      </c>
    </row>
    <row r="233" spans="1:14" s="41" customFormat="1" ht="12" x14ac:dyDescent="0.2">
      <c r="A233" s="42">
        <v>44418</v>
      </c>
      <c r="B233" s="43">
        <v>8.8000000000000007</v>
      </c>
      <c r="C233" s="46">
        <v>2.7000000000000001E-3</v>
      </c>
      <c r="D233" s="45">
        <v>7.3999999999999996E-2</v>
      </c>
      <c r="E233" s="44">
        <v>0.37</v>
      </c>
      <c r="F233" s="65">
        <v>0.57799999999999996</v>
      </c>
      <c r="I233" s="124">
        <v>44418</v>
      </c>
      <c r="J233" s="125">
        <v>8.8000000000000007</v>
      </c>
      <c r="K233" s="126">
        <v>2.7000000000000001E-3</v>
      </c>
      <c r="L233" s="127">
        <v>7.3999999999999996E-2</v>
      </c>
      <c r="M233" s="128" t="s">
        <v>35</v>
      </c>
      <c r="N233" s="129">
        <v>0.57799999999999996</v>
      </c>
    </row>
    <row r="234" spans="1:14" s="41" customFormat="1" ht="12" x14ac:dyDescent="0.2">
      <c r="A234" s="42">
        <v>44419</v>
      </c>
      <c r="B234" s="43">
        <v>11</v>
      </c>
      <c r="C234" s="46">
        <v>7.1000000000000004E-3</v>
      </c>
      <c r="D234" s="45">
        <v>0.18099999999999999</v>
      </c>
      <c r="E234" s="44">
        <v>0.33</v>
      </c>
      <c r="F234" s="65">
        <v>0.77700000000000002</v>
      </c>
      <c r="I234" s="124">
        <v>44419</v>
      </c>
      <c r="J234" s="125">
        <v>11</v>
      </c>
      <c r="K234" s="126">
        <v>7.1000000000000004E-3</v>
      </c>
      <c r="L234" s="127">
        <v>0.18099999999999999</v>
      </c>
      <c r="M234" s="128" t="s">
        <v>35</v>
      </c>
      <c r="N234" s="129">
        <v>0.77700000000000002</v>
      </c>
    </row>
    <row r="235" spans="1:14" s="41" customFormat="1" ht="12" x14ac:dyDescent="0.2">
      <c r="A235" s="42">
        <v>44420</v>
      </c>
      <c r="B235" s="43">
        <v>13.4</v>
      </c>
      <c r="C235" s="46">
        <v>1.03E-2</v>
      </c>
      <c r="D235" s="45">
        <v>0.193</v>
      </c>
      <c r="E235" s="44">
        <v>1.02</v>
      </c>
      <c r="F235" s="65">
        <v>0.80900000000000005</v>
      </c>
      <c r="I235" s="124">
        <v>44420</v>
      </c>
      <c r="J235" s="125">
        <v>13.4</v>
      </c>
      <c r="K235" s="126">
        <v>1.03E-2</v>
      </c>
      <c r="L235" s="127">
        <v>0.193</v>
      </c>
      <c r="M235" s="128" t="s">
        <v>83</v>
      </c>
      <c r="N235" s="129">
        <v>0.80900000000000005</v>
      </c>
    </row>
    <row r="236" spans="1:14" s="41" customFormat="1" ht="12" x14ac:dyDescent="0.2">
      <c r="A236" s="42">
        <v>44421</v>
      </c>
      <c r="B236" s="43">
        <v>16.8</v>
      </c>
      <c r="C236" s="46">
        <v>1.0800000000000001E-2</v>
      </c>
      <c r="D236" s="45">
        <v>0.58399999999999996</v>
      </c>
      <c r="E236" s="44">
        <v>0.77</v>
      </c>
      <c r="F236" s="65">
        <v>1.079</v>
      </c>
      <c r="I236" s="124">
        <v>44421</v>
      </c>
      <c r="J236" s="125">
        <v>16.8</v>
      </c>
      <c r="K236" s="126">
        <v>1.0800000000000001E-2</v>
      </c>
      <c r="L236" s="127">
        <v>0.58399999999999996</v>
      </c>
      <c r="M236" s="128" t="s">
        <v>48</v>
      </c>
      <c r="N236" s="129">
        <v>1.079</v>
      </c>
    </row>
    <row r="237" spans="1:14" s="41" customFormat="1" ht="12" x14ac:dyDescent="0.2">
      <c r="A237" s="42">
        <v>44422</v>
      </c>
      <c r="B237" s="43">
        <v>15.5</v>
      </c>
      <c r="C237" s="46">
        <v>9.7999999999999997E-3</v>
      </c>
      <c r="D237" s="45">
        <v>0.44700000000000001</v>
      </c>
      <c r="E237" s="44">
        <v>0.74</v>
      </c>
      <c r="F237" s="65">
        <v>0.876</v>
      </c>
      <c r="I237" s="124">
        <v>44422</v>
      </c>
      <c r="J237" s="125">
        <v>15.5</v>
      </c>
      <c r="K237" s="126">
        <v>9.7999999999999997E-3</v>
      </c>
      <c r="L237" s="127">
        <v>0.44700000000000001</v>
      </c>
      <c r="M237" s="128" t="s">
        <v>48</v>
      </c>
      <c r="N237" s="129">
        <v>0.876</v>
      </c>
    </row>
    <row r="238" spans="1:14" s="41" customFormat="1" ht="12" x14ac:dyDescent="0.2">
      <c r="A238" s="42">
        <v>44423</v>
      </c>
      <c r="B238" s="43">
        <v>10.9</v>
      </c>
      <c r="C238" s="46">
        <v>2.8999999999999998E-3</v>
      </c>
      <c r="D238" s="45">
        <v>9.2999999999999999E-2</v>
      </c>
      <c r="E238" s="44">
        <v>-0.01</v>
      </c>
      <c r="F238" s="65">
        <v>0.66</v>
      </c>
      <c r="I238" s="124">
        <v>44423</v>
      </c>
      <c r="J238" s="125">
        <v>10.9</v>
      </c>
      <c r="K238" s="126">
        <v>2.8999999999999998E-3</v>
      </c>
      <c r="L238" s="127">
        <v>9.2999999999999999E-2</v>
      </c>
      <c r="M238" s="128" t="s">
        <v>35</v>
      </c>
      <c r="N238" s="129">
        <v>0.66</v>
      </c>
    </row>
    <row r="239" spans="1:14" s="41" customFormat="1" ht="12" x14ac:dyDescent="0.2">
      <c r="A239" s="42">
        <v>44424</v>
      </c>
      <c r="B239" s="43">
        <v>10.4</v>
      </c>
      <c r="C239" s="46">
        <v>3.0000000000000001E-3</v>
      </c>
      <c r="D239" s="45">
        <v>7.9000000000000001E-2</v>
      </c>
      <c r="E239" s="44">
        <v>0.26</v>
      </c>
      <c r="F239" s="65">
        <v>0.38</v>
      </c>
      <c r="I239" s="124">
        <v>44424</v>
      </c>
      <c r="J239" s="125">
        <v>10.4</v>
      </c>
      <c r="K239" s="126">
        <v>3.0000000000000001E-3</v>
      </c>
      <c r="L239" s="127">
        <v>7.9000000000000001E-2</v>
      </c>
      <c r="M239" s="128" t="s">
        <v>35</v>
      </c>
      <c r="N239" s="129">
        <v>0.38</v>
      </c>
    </row>
    <row r="240" spans="1:14" s="41" customFormat="1" ht="12" x14ac:dyDescent="0.2">
      <c r="A240" s="42">
        <v>44425</v>
      </c>
      <c r="B240" s="43">
        <v>17.2</v>
      </c>
      <c r="C240" s="46">
        <v>7.0000000000000001E-3</v>
      </c>
      <c r="D240" s="45">
        <v>0.214</v>
      </c>
      <c r="E240" s="44">
        <v>1.22</v>
      </c>
      <c r="F240" s="65">
        <v>0.71499999999999997</v>
      </c>
      <c r="I240" s="124">
        <v>44425</v>
      </c>
      <c r="J240" s="125">
        <v>17.2</v>
      </c>
      <c r="K240" s="126">
        <v>7.0000000000000001E-3</v>
      </c>
      <c r="L240" s="127">
        <v>0.214</v>
      </c>
      <c r="M240" s="128" t="s">
        <v>38</v>
      </c>
      <c r="N240" s="129">
        <v>0.71499999999999997</v>
      </c>
    </row>
    <row r="241" spans="1:14" s="41" customFormat="1" ht="12" x14ac:dyDescent="0.2">
      <c r="A241" s="42">
        <v>44426</v>
      </c>
      <c r="B241" s="43">
        <v>11.1</v>
      </c>
      <c r="C241" s="46">
        <v>6.4000000000000003E-3</v>
      </c>
      <c r="D241" s="45">
        <v>0.14599999999999999</v>
      </c>
      <c r="E241" s="44">
        <v>3.31</v>
      </c>
      <c r="F241" s="65">
        <v>0.97499999999999998</v>
      </c>
      <c r="I241" s="124">
        <v>44426</v>
      </c>
      <c r="J241" s="125">
        <v>11.1</v>
      </c>
      <c r="K241" s="126">
        <v>6.4000000000000003E-3</v>
      </c>
      <c r="L241" s="127">
        <v>0.14599999999999999</v>
      </c>
      <c r="M241" s="128">
        <v>3.31</v>
      </c>
      <c r="N241" s="129">
        <v>0.97499999999999998</v>
      </c>
    </row>
    <row r="242" spans="1:14" s="41" customFormat="1" ht="12" x14ac:dyDescent="0.2">
      <c r="A242" s="42">
        <v>44427</v>
      </c>
      <c r="B242" s="43">
        <v>13.1</v>
      </c>
      <c r="C242" s="46">
        <v>8.8000000000000005E-3</v>
      </c>
      <c r="D242" s="45">
        <v>0.22500000000000001</v>
      </c>
      <c r="E242" s="44">
        <v>3.18</v>
      </c>
      <c r="F242" s="65">
        <v>0.77800000000000002</v>
      </c>
      <c r="I242" s="124">
        <v>44427</v>
      </c>
      <c r="J242" s="125">
        <v>13.1</v>
      </c>
      <c r="K242" s="126">
        <v>8.8000000000000005E-3</v>
      </c>
      <c r="L242" s="127">
        <v>0.22500000000000001</v>
      </c>
      <c r="M242" s="128">
        <v>3.18</v>
      </c>
      <c r="N242" s="129">
        <v>0.77800000000000002</v>
      </c>
    </row>
    <row r="243" spans="1:14" s="41" customFormat="1" ht="12" x14ac:dyDescent="0.2">
      <c r="A243" s="42">
        <v>44428</v>
      </c>
      <c r="B243" s="43">
        <v>11.2</v>
      </c>
      <c r="C243" s="46">
        <v>6.4999999999999997E-3</v>
      </c>
      <c r="D243" s="45">
        <v>0.16500000000000001</v>
      </c>
      <c r="E243" s="44">
        <v>3.22</v>
      </c>
      <c r="F243" s="65">
        <v>0.64700000000000002</v>
      </c>
      <c r="I243" s="124">
        <v>44428</v>
      </c>
      <c r="J243" s="125">
        <v>11.2</v>
      </c>
      <c r="K243" s="126">
        <v>6.4999999999999997E-3</v>
      </c>
      <c r="L243" s="127">
        <v>0.16500000000000001</v>
      </c>
      <c r="M243" s="128">
        <v>3.22</v>
      </c>
      <c r="N243" s="129">
        <v>0.64700000000000002</v>
      </c>
    </row>
    <row r="244" spans="1:14" s="41" customFormat="1" ht="12" x14ac:dyDescent="0.2">
      <c r="A244" s="42">
        <v>44429</v>
      </c>
      <c r="B244" s="43">
        <v>9.9</v>
      </c>
      <c r="C244" s="46">
        <v>1.5699999999999999E-2</v>
      </c>
      <c r="D244" s="45">
        <v>0.17299999999999999</v>
      </c>
      <c r="E244" s="44">
        <v>0.05</v>
      </c>
      <c r="F244" s="65">
        <v>0.70399999999999996</v>
      </c>
      <c r="I244" s="124">
        <v>44429</v>
      </c>
      <c r="J244" s="125">
        <v>9.9</v>
      </c>
      <c r="K244" s="126">
        <v>1.5699999999999999E-2</v>
      </c>
      <c r="L244" s="127">
        <v>0.17299999999999999</v>
      </c>
      <c r="M244" s="128" t="s">
        <v>35</v>
      </c>
      <c r="N244" s="129">
        <v>0.70399999999999996</v>
      </c>
    </row>
    <row r="245" spans="1:14" s="41" customFormat="1" ht="12" x14ac:dyDescent="0.2">
      <c r="A245" s="42">
        <v>44430</v>
      </c>
      <c r="B245" s="43">
        <v>10</v>
      </c>
      <c r="C245" s="46">
        <v>3.3E-3</v>
      </c>
      <c r="D245" s="45">
        <v>0.1</v>
      </c>
      <c r="E245" s="44">
        <v>0.68</v>
      </c>
      <c r="F245" s="65">
        <v>0.622</v>
      </c>
      <c r="I245" s="124">
        <v>44430</v>
      </c>
      <c r="J245" s="125">
        <v>10</v>
      </c>
      <c r="K245" s="126">
        <v>3.3E-3</v>
      </c>
      <c r="L245" s="127">
        <v>0.1</v>
      </c>
      <c r="M245" s="128" t="s">
        <v>35</v>
      </c>
      <c r="N245" s="129">
        <v>0.622</v>
      </c>
    </row>
    <row r="246" spans="1:14" s="41" customFormat="1" ht="12" x14ac:dyDescent="0.2">
      <c r="A246" s="42">
        <v>44431</v>
      </c>
      <c r="B246" s="43">
        <v>16.8</v>
      </c>
      <c r="C246" s="46">
        <v>9.4999999999999998E-3</v>
      </c>
      <c r="D246" s="45">
        <v>0.13200000000000001</v>
      </c>
      <c r="E246" s="44">
        <v>0.19</v>
      </c>
      <c r="F246" s="65">
        <v>1.002</v>
      </c>
      <c r="I246" s="124">
        <v>44431</v>
      </c>
      <c r="J246" s="125">
        <v>16.8</v>
      </c>
      <c r="K246" s="126">
        <v>9.4999999999999998E-3</v>
      </c>
      <c r="L246" s="127">
        <v>0.13200000000000001</v>
      </c>
      <c r="M246" s="128" t="s">
        <v>35</v>
      </c>
      <c r="N246" s="129">
        <v>1.002</v>
      </c>
    </row>
    <row r="247" spans="1:14" s="41" customFormat="1" ht="12" x14ac:dyDescent="0.2">
      <c r="A247" s="42">
        <v>44432</v>
      </c>
      <c r="B247" s="43">
        <v>16.8</v>
      </c>
      <c r="C247" s="46">
        <v>8.8000000000000005E-3</v>
      </c>
      <c r="D247" s="45">
        <v>0.159</v>
      </c>
      <c r="E247" s="44">
        <v>2.65</v>
      </c>
      <c r="F247" s="65">
        <v>0.95</v>
      </c>
      <c r="I247" s="124">
        <v>44432</v>
      </c>
      <c r="J247" s="125">
        <v>16.8</v>
      </c>
      <c r="K247" s="126">
        <v>8.8000000000000005E-3</v>
      </c>
      <c r="L247" s="127">
        <v>0.159</v>
      </c>
      <c r="M247" s="128">
        <v>2.65</v>
      </c>
      <c r="N247" s="129">
        <v>0.95</v>
      </c>
    </row>
    <row r="248" spans="1:14" s="41" customFormat="1" ht="12" x14ac:dyDescent="0.2">
      <c r="A248" s="42">
        <v>44433</v>
      </c>
      <c r="B248" s="43">
        <v>16.3</v>
      </c>
      <c r="C248" s="46">
        <v>1.9E-2</v>
      </c>
      <c r="D248" s="45">
        <v>0.313</v>
      </c>
      <c r="E248" s="44">
        <v>0.32</v>
      </c>
      <c r="F248" s="65">
        <v>0.97499999999999998</v>
      </c>
      <c r="I248" s="124">
        <v>44433</v>
      </c>
      <c r="J248" s="125">
        <v>16.3</v>
      </c>
      <c r="K248" s="126">
        <v>1.9E-2</v>
      </c>
      <c r="L248" s="127">
        <v>0.313</v>
      </c>
      <c r="M248" s="128" t="s">
        <v>35</v>
      </c>
      <c r="N248" s="129">
        <v>0.97499999999999998</v>
      </c>
    </row>
    <row r="249" spans="1:14" s="41" customFormat="1" ht="12" x14ac:dyDescent="0.2">
      <c r="A249" s="42">
        <v>44434</v>
      </c>
      <c r="B249" s="43">
        <v>10.7</v>
      </c>
      <c r="C249" s="46">
        <v>3.7000000000000002E-3</v>
      </c>
      <c r="D249" s="45">
        <v>8.2000000000000003E-2</v>
      </c>
      <c r="E249" s="44">
        <v>-0.01</v>
      </c>
      <c r="F249" s="65">
        <v>0.41799999999999998</v>
      </c>
      <c r="I249" s="124">
        <v>44434</v>
      </c>
      <c r="J249" s="125">
        <v>10.7</v>
      </c>
      <c r="K249" s="126">
        <v>3.7000000000000002E-3</v>
      </c>
      <c r="L249" s="127">
        <v>8.2000000000000003E-2</v>
      </c>
      <c r="M249" s="128" t="s">
        <v>35</v>
      </c>
      <c r="N249" s="129">
        <v>0.41799999999999998</v>
      </c>
    </row>
    <row r="250" spans="1:14" s="41" customFormat="1" ht="12" x14ac:dyDescent="0.2">
      <c r="A250" s="42">
        <v>44435</v>
      </c>
      <c r="B250" s="43">
        <v>10.199999999999999</v>
      </c>
      <c r="C250" s="46">
        <v>3.3999999999999998E-3</v>
      </c>
      <c r="D250" s="45">
        <v>8.1000000000000003E-2</v>
      </c>
      <c r="E250" s="44">
        <v>0.15</v>
      </c>
      <c r="F250" s="65">
        <v>0.53400000000000003</v>
      </c>
      <c r="I250" s="124">
        <v>44435</v>
      </c>
      <c r="J250" s="125">
        <v>10.199999999999999</v>
      </c>
      <c r="K250" s="126">
        <v>3.3999999999999998E-3</v>
      </c>
      <c r="L250" s="127">
        <v>8.1000000000000003E-2</v>
      </c>
      <c r="M250" s="128" t="s">
        <v>35</v>
      </c>
      <c r="N250" s="129">
        <v>0.53400000000000003</v>
      </c>
    </row>
    <row r="251" spans="1:14" s="41" customFormat="1" ht="12" x14ac:dyDescent="0.2">
      <c r="A251" s="42">
        <v>44436</v>
      </c>
      <c r="B251" s="43">
        <v>9.5</v>
      </c>
      <c r="C251" s="46">
        <v>1.4E-3</v>
      </c>
      <c r="D251" s="45">
        <v>7.3999999999999996E-2</v>
      </c>
      <c r="E251" s="44">
        <v>-0.32</v>
      </c>
      <c r="F251" s="65">
        <v>0.34200000000000003</v>
      </c>
      <c r="I251" s="124">
        <v>44436</v>
      </c>
      <c r="J251" s="125">
        <v>9.5</v>
      </c>
      <c r="K251" s="126">
        <v>1.4E-3</v>
      </c>
      <c r="L251" s="127">
        <v>7.3999999999999996E-2</v>
      </c>
      <c r="M251" s="128" t="s">
        <v>35</v>
      </c>
      <c r="N251" s="129">
        <v>0.34200000000000003</v>
      </c>
    </row>
    <row r="252" spans="1:14" s="41" customFormat="1" ht="12" x14ac:dyDescent="0.2">
      <c r="A252" s="42">
        <v>44437</v>
      </c>
      <c r="B252" s="43">
        <v>9.1</v>
      </c>
      <c r="C252" s="46">
        <v>1.2999999999999999E-3</v>
      </c>
      <c r="D252" s="45">
        <v>5.7000000000000002E-2</v>
      </c>
      <c r="E252" s="44">
        <v>-0.15</v>
      </c>
      <c r="F252" s="65">
        <v>0.28599999999999998</v>
      </c>
      <c r="I252" s="124">
        <v>44437</v>
      </c>
      <c r="J252" s="125">
        <v>9.1</v>
      </c>
      <c r="K252" s="126">
        <v>1.2999999999999999E-3</v>
      </c>
      <c r="L252" s="127">
        <v>5.7000000000000002E-2</v>
      </c>
      <c r="M252" s="128" t="s">
        <v>35</v>
      </c>
      <c r="N252" s="129">
        <v>0.28599999999999998</v>
      </c>
    </row>
    <row r="253" spans="1:14" s="41" customFormat="1" ht="12" x14ac:dyDescent="0.2">
      <c r="A253" s="42">
        <v>44438</v>
      </c>
      <c r="B253" s="43">
        <v>16.899999999999999</v>
      </c>
      <c r="C253" s="46">
        <v>5.1999999999999998E-3</v>
      </c>
      <c r="D253" s="45">
        <v>0.13</v>
      </c>
      <c r="E253" s="44">
        <v>0.61</v>
      </c>
      <c r="F253" s="65">
        <v>0.80200000000000005</v>
      </c>
      <c r="I253" s="124">
        <v>44438</v>
      </c>
      <c r="J253" s="125">
        <v>16.899999999999999</v>
      </c>
      <c r="K253" s="126">
        <v>5.1999999999999998E-3</v>
      </c>
      <c r="L253" s="127">
        <v>0.13</v>
      </c>
      <c r="M253" s="128" t="s">
        <v>35</v>
      </c>
      <c r="N253" s="129">
        <v>0.80200000000000005</v>
      </c>
    </row>
    <row r="254" spans="1:14" s="41" customFormat="1" ht="12" x14ac:dyDescent="0.2">
      <c r="A254" s="42">
        <v>44439</v>
      </c>
      <c r="B254" s="43">
        <v>21.5</v>
      </c>
      <c r="C254" s="46">
        <v>6.1999999999999998E-3</v>
      </c>
      <c r="D254" s="45">
        <v>0.14699999999999999</v>
      </c>
      <c r="E254" s="44">
        <v>0.73</v>
      </c>
      <c r="F254" s="65">
        <v>0.84399999999999997</v>
      </c>
      <c r="I254" s="124">
        <v>44439</v>
      </c>
      <c r="J254" s="125">
        <v>21.5</v>
      </c>
      <c r="K254" s="126">
        <v>6.1999999999999998E-3</v>
      </c>
      <c r="L254" s="127">
        <v>0.14699999999999999</v>
      </c>
      <c r="M254" s="128" t="s">
        <v>35</v>
      </c>
      <c r="N254" s="129">
        <v>0.84399999999999997</v>
      </c>
    </row>
    <row r="255" spans="1:14" s="41" customFormat="1" ht="12" x14ac:dyDescent="0.2">
      <c r="A255" s="42">
        <v>44440</v>
      </c>
      <c r="B255" s="43">
        <v>15.5</v>
      </c>
      <c r="C255" s="46">
        <v>4.8999999999999998E-3</v>
      </c>
      <c r="D255" s="45">
        <v>0.105</v>
      </c>
      <c r="E255" s="44">
        <v>1.1100000000000001</v>
      </c>
      <c r="F255" s="65">
        <v>0.77100000000000002</v>
      </c>
      <c r="I255" s="124">
        <v>44440</v>
      </c>
      <c r="J255" s="125">
        <v>15.5</v>
      </c>
      <c r="K255" s="126">
        <v>4.8999999999999998E-3</v>
      </c>
      <c r="L255" s="127">
        <v>0.105</v>
      </c>
      <c r="M255" s="128" t="s">
        <v>38</v>
      </c>
      <c r="N255" s="129">
        <v>0.77100000000000002</v>
      </c>
    </row>
    <row r="256" spans="1:14" s="41" customFormat="1" ht="12" x14ac:dyDescent="0.2">
      <c r="A256" s="42">
        <v>44441</v>
      </c>
      <c r="B256" s="43">
        <v>20.399999999999999</v>
      </c>
      <c r="C256" s="46">
        <v>9.7999999999999997E-3</v>
      </c>
      <c r="D256" s="45">
        <v>0.25600000000000001</v>
      </c>
      <c r="E256" s="44">
        <v>3.35</v>
      </c>
      <c r="F256" s="65">
        <v>0.94599999999999995</v>
      </c>
      <c r="I256" s="124">
        <v>44441</v>
      </c>
      <c r="J256" s="125">
        <v>20.399999999999999</v>
      </c>
      <c r="K256" s="126">
        <v>9.7999999999999997E-3</v>
      </c>
      <c r="L256" s="127">
        <v>0.25600000000000001</v>
      </c>
      <c r="M256" s="128">
        <v>3.35</v>
      </c>
      <c r="N256" s="129">
        <v>0.94599999999999995</v>
      </c>
    </row>
    <row r="257" spans="1:14" s="41" customFormat="1" ht="12" x14ac:dyDescent="0.2">
      <c r="A257" s="42">
        <v>44442</v>
      </c>
      <c r="B257" s="43">
        <v>18.5</v>
      </c>
      <c r="C257" s="46">
        <v>1.03E-2</v>
      </c>
      <c r="D257" s="45">
        <v>0.24299999999999999</v>
      </c>
      <c r="E257" s="44">
        <v>2.13</v>
      </c>
      <c r="F257" s="65">
        <v>0.86899999999999999</v>
      </c>
      <c r="I257" s="124">
        <v>44442</v>
      </c>
      <c r="J257" s="125">
        <v>18.5</v>
      </c>
      <c r="K257" s="126">
        <v>1.03E-2</v>
      </c>
      <c r="L257" s="127">
        <v>0.24299999999999999</v>
      </c>
      <c r="M257" s="128" t="s">
        <v>47</v>
      </c>
      <c r="N257" s="129">
        <v>0.86899999999999999</v>
      </c>
    </row>
    <row r="258" spans="1:14" s="41" customFormat="1" ht="12" x14ac:dyDescent="0.2">
      <c r="A258" s="42">
        <v>44443</v>
      </c>
      <c r="B258" s="43">
        <v>25.9</v>
      </c>
      <c r="C258" s="46">
        <v>9.5999999999999992E-3</v>
      </c>
      <c r="D258" s="45">
        <v>0.26</v>
      </c>
      <c r="E258" s="44">
        <v>1.3</v>
      </c>
      <c r="F258" s="65">
        <v>1.4710000000000001</v>
      </c>
      <c r="I258" s="124">
        <v>44443</v>
      </c>
      <c r="J258" s="125">
        <v>25.9</v>
      </c>
      <c r="K258" s="126">
        <v>9.5999999999999992E-3</v>
      </c>
      <c r="L258" s="127">
        <v>0.26</v>
      </c>
      <c r="M258" s="128" t="s">
        <v>47</v>
      </c>
      <c r="N258" s="129">
        <v>1.4710000000000001</v>
      </c>
    </row>
    <row r="259" spans="1:14" s="41" customFormat="1" ht="12" x14ac:dyDescent="0.2">
      <c r="A259" s="42">
        <v>44444</v>
      </c>
      <c r="B259" s="43">
        <v>16.100000000000001</v>
      </c>
      <c r="C259" s="46">
        <v>9.5999999999999992E-3</v>
      </c>
      <c r="D259" s="45">
        <v>0.21199999999999999</v>
      </c>
      <c r="E259" s="44">
        <v>0.7</v>
      </c>
      <c r="F259" s="65">
        <v>1.1659999999999999</v>
      </c>
      <c r="I259" s="124">
        <v>44444</v>
      </c>
      <c r="J259" s="125">
        <v>16.100000000000001</v>
      </c>
      <c r="K259" s="126">
        <v>9.5999999999999992E-3</v>
      </c>
      <c r="L259" s="127">
        <v>0.21199999999999999</v>
      </c>
      <c r="M259" s="128" t="s">
        <v>35</v>
      </c>
      <c r="N259" s="129">
        <v>1.1659999999999999</v>
      </c>
    </row>
    <row r="260" spans="1:14" s="41" customFormat="1" ht="12" x14ac:dyDescent="0.2">
      <c r="A260" s="42">
        <v>44445</v>
      </c>
      <c r="B260" s="43">
        <v>22.2</v>
      </c>
      <c r="C260" s="46">
        <v>1.5900000000000001E-2</v>
      </c>
      <c r="D260" s="45">
        <v>0.28299999999999997</v>
      </c>
      <c r="E260" s="44">
        <v>3.28</v>
      </c>
      <c r="F260" s="65">
        <v>1.3149999999999999</v>
      </c>
      <c r="I260" s="124">
        <v>44445</v>
      </c>
      <c r="J260" s="125">
        <v>22.2</v>
      </c>
      <c r="K260" s="126">
        <v>1.5900000000000001E-2</v>
      </c>
      <c r="L260" s="127">
        <v>0.28299999999999997</v>
      </c>
      <c r="M260" s="128">
        <v>3.28</v>
      </c>
      <c r="N260" s="129">
        <v>1.3149999999999999</v>
      </c>
    </row>
    <row r="261" spans="1:14" s="41" customFormat="1" ht="12" x14ac:dyDescent="0.2">
      <c r="A261" s="42">
        <v>44446</v>
      </c>
      <c r="B261" s="43">
        <v>20.7</v>
      </c>
      <c r="C261" s="46">
        <v>2.8899999999999999E-2</v>
      </c>
      <c r="D261" s="45">
        <v>0.42699999999999999</v>
      </c>
      <c r="E261" s="44">
        <v>2.5299999999999998</v>
      </c>
      <c r="F261" s="65">
        <v>1.6359999999999999</v>
      </c>
      <c r="I261" s="124">
        <v>44446</v>
      </c>
      <c r="J261" s="125">
        <v>20.7</v>
      </c>
      <c r="K261" s="126">
        <v>2.8899999999999999E-2</v>
      </c>
      <c r="L261" s="127">
        <v>0.42699999999999999</v>
      </c>
      <c r="M261" s="128">
        <v>2.5299999999999998</v>
      </c>
      <c r="N261" s="129">
        <v>1.6359999999999999</v>
      </c>
    </row>
    <row r="262" spans="1:14" s="41" customFormat="1" ht="12" x14ac:dyDescent="0.2">
      <c r="A262" s="42">
        <v>44447</v>
      </c>
      <c r="B262" s="43">
        <v>19.2</v>
      </c>
      <c r="C262" s="46">
        <v>2.18E-2</v>
      </c>
      <c r="D262" s="45">
        <v>0.33900000000000002</v>
      </c>
      <c r="E262" s="44">
        <v>3.22</v>
      </c>
      <c r="F262" s="65">
        <v>1.3320000000000001</v>
      </c>
      <c r="I262" s="124">
        <v>44447</v>
      </c>
      <c r="J262" s="125">
        <v>19.2</v>
      </c>
      <c r="K262" s="126">
        <v>2.18E-2</v>
      </c>
      <c r="L262" s="127">
        <v>0.33900000000000002</v>
      </c>
      <c r="M262" s="128">
        <v>3.22</v>
      </c>
      <c r="N262" s="129">
        <v>1.3320000000000001</v>
      </c>
    </row>
    <row r="263" spans="1:14" s="41" customFormat="1" ht="12" x14ac:dyDescent="0.2">
      <c r="A263" s="42">
        <v>44448</v>
      </c>
      <c r="B263" s="43">
        <v>16</v>
      </c>
      <c r="C263" s="46">
        <v>3.5000000000000001E-3</v>
      </c>
      <c r="D263" s="45">
        <v>2.5999999999999999E-2</v>
      </c>
      <c r="E263" s="44"/>
      <c r="F263" s="65">
        <v>0.17499999999999999</v>
      </c>
      <c r="I263" s="124">
        <v>44448</v>
      </c>
      <c r="J263" s="125">
        <v>16</v>
      </c>
      <c r="K263" s="126">
        <v>3.5000000000000001E-3</v>
      </c>
      <c r="L263" s="127">
        <v>2.5999999999999999E-2</v>
      </c>
      <c r="M263" s="128" t="s">
        <v>61</v>
      </c>
      <c r="N263" s="129">
        <v>0.17499999999999999</v>
      </c>
    </row>
    <row r="264" spans="1:14" s="41" customFormat="1" ht="12" x14ac:dyDescent="0.2">
      <c r="A264" s="42">
        <v>44449</v>
      </c>
      <c r="B264" s="43">
        <v>9.6</v>
      </c>
      <c r="C264" s="46">
        <v>3.5000000000000001E-3</v>
      </c>
      <c r="D264" s="45">
        <v>0.09</v>
      </c>
      <c r="E264" s="44">
        <v>0.4</v>
      </c>
      <c r="F264" s="65">
        <v>0.58799999999999997</v>
      </c>
      <c r="I264" s="124">
        <v>44449</v>
      </c>
      <c r="J264" s="125">
        <v>9.6</v>
      </c>
      <c r="K264" s="126">
        <v>3.5000000000000001E-3</v>
      </c>
      <c r="L264" s="127">
        <v>0.09</v>
      </c>
      <c r="M264" s="128" t="s">
        <v>35</v>
      </c>
      <c r="N264" s="129">
        <v>0.58799999999999997</v>
      </c>
    </row>
    <row r="265" spans="1:14" s="41" customFormat="1" ht="12" x14ac:dyDescent="0.2">
      <c r="A265" s="42">
        <v>44450</v>
      </c>
      <c r="B265" s="43">
        <v>9.8000000000000007</v>
      </c>
      <c r="C265" s="46">
        <v>4.5999999999999999E-3</v>
      </c>
      <c r="D265" s="45">
        <v>0.38500000000000001</v>
      </c>
      <c r="E265" s="44">
        <v>0.55000000000000004</v>
      </c>
      <c r="F265" s="65">
        <v>0.59699999999999998</v>
      </c>
      <c r="I265" s="124">
        <v>44450</v>
      </c>
      <c r="J265" s="125">
        <v>9.8000000000000007</v>
      </c>
      <c r="K265" s="126">
        <v>4.5999999999999999E-3</v>
      </c>
      <c r="L265" s="127">
        <v>0.38500000000000001</v>
      </c>
      <c r="M265" s="128" t="s">
        <v>35</v>
      </c>
      <c r="N265" s="129">
        <v>0.59699999999999998</v>
      </c>
    </row>
    <row r="266" spans="1:14" s="41" customFormat="1" ht="12" x14ac:dyDescent="0.2">
      <c r="A266" s="42">
        <v>44451</v>
      </c>
      <c r="B266" s="43">
        <v>9.3000000000000007</v>
      </c>
      <c r="C266" s="46">
        <v>1.6400000000000001E-2</v>
      </c>
      <c r="D266" s="45">
        <v>0.35</v>
      </c>
      <c r="E266" s="44">
        <v>5.53</v>
      </c>
      <c r="F266" s="65">
        <v>0.92800000000000005</v>
      </c>
      <c r="I266" s="124">
        <v>44451</v>
      </c>
      <c r="J266" s="125">
        <v>9.3000000000000007</v>
      </c>
      <c r="K266" s="126">
        <v>1.6400000000000001E-2</v>
      </c>
      <c r="L266" s="127">
        <v>0.35</v>
      </c>
      <c r="M266" s="128">
        <v>5.53</v>
      </c>
      <c r="N266" s="129">
        <v>0.92800000000000005</v>
      </c>
    </row>
    <row r="267" spans="1:14" s="41" customFormat="1" ht="12" x14ac:dyDescent="0.2">
      <c r="A267" s="42">
        <v>44452</v>
      </c>
      <c r="B267" s="43">
        <v>21.7</v>
      </c>
      <c r="C267" s="46">
        <v>2.1499999999999998E-2</v>
      </c>
      <c r="D267" s="45">
        <v>0.254</v>
      </c>
      <c r="E267" s="44">
        <v>4.93</v>
      </c>
      <c r="F267" s="65">
        <v>1.115</v>
      </c>
      <c r="I267" s="124">
        <v>44452</v>
      </c>
      <c r="J267" s="125">
        <v>21.7</v>
      </c>
      <c r="K267" s="126">
        <v>2.1499999999999998E-2</v>
      </c>
      <c r="L267" s="127">
        <v>0.254</v>
      </c>
      <c r="M267" s="128">
        <v>4.93</v>
      </c>
      <c r="N267" s="129">
        <v>1.115</v>
      </c>
    </row>
    <row r="268" spans="1:14" s="41" customFormat="1" ht="12" x14ac:dyDescent="0.2">
      <c r="A268" s="42">
        <v>44453</v>
      </c>
      <c r="B268" s="43">
        <v>14.1</v>
      </c>
      <c r="C268" s="46">
        <v>1.0200000000000001E-2</v>
      </c>
      <c r="D268" s="45">
        <v>0.14499999999999999</v>
      </c>
      <c r="E268" s="44">
        <v>0.77</v>
      </c>
      <c r="F268" s="65">
        <v>0.83599999999999997</v>
      </c>
      <c r="I268" s="124">
        <v>44453</v>
      </c>
      <c r="J268" s="125">
        <v>14.1</v>
      </c>
      <c r="K268" s="126">
        <v>1.0200000000000001E-2</v>
      </c>
      <c r="L268" s="127">
        <v>0.14499999999999999</v>
      </c>
      <c r="M268" s="128" t="s">
        <v>48</v>
      </c>
      <c r="N268" s="129">
        <v>0.83599999999999997</v>
      </c>
    </row>
    <row r="269" spans="1:14" s="41" customFormat="1" ht="12" x14ac:dyDescent="0.2">
      <c r="A269" s="42">
        <v>44454</v>
      </c>
      <c r="B269" s="43">
        <v>15.4</v>
      </c>
      <c r="C269" s="46">
        <v>4.7999999999999996E-3</v>
      </c>
      <c r="D269" s="45">
        <v>9.6000000000000002E-2</v>
      </c>
      <c r="E269" s="44">
        <v>0.63</v>
      </c>
      <c r="F269" s="65">
        <v>1.1479999999999999</v>
      </c>
      <c r="I269" s="124">
        <v>44454</v>
      </c>
      <c r="J269" s="125">
        <v>15.4</v>
      </c>
      <c r="K269" s="126">
        <v>4.7999999999999996E-3</v>
      </c>
      <c r="L269" s="127">
        <v>9.6000000000000002E-2</v>
      </c>
      <c r="M269" s="128" t="s">
        <v>35</v>
      </c>
      <c r="N269" s="129">
        <v>1.1479999999999999</v>
      </c>
    </row>
    <row r="270" spans="1:14" s="41" customFormat="1" ht="12" x14ac:dyDescent="0.2">
      <c r="A270" s="42">
        <v>44455</v>
      </c>
      <c r="B270" s="43">
        <v>13.7</v>
      </c>
      <c r="C270" s="46">
        <v>9.2999999999999992E-3</v>
      </c>
      <c r="D270" s="45">
        <v>0.19900000000000001</v>
      </c>
      <c r="E270" s="44">
        <v>1.05</v>
      </c>
      <c r="F270" s="65">
        <v>0.85699999999999998</v>
      </c>
      <c r="I270" s="124">
        <v>44455</v>
      </c>
      <c r="J270" s="125">
        <v>13.7</v>
      </c>
      <c r="K270" s="126">
        <v>9.2999999999999992E-3</v>
      </c>
      <c r="L270" s="127">
        <v>0.19900000000000001</v>
      </c>
      <c r="M270" s="128" t="s">
        <v>47</v>
      </c>
      <c r="N270" s="129">
        <v>0.85699999999999998</v>
      </c>
    </row>
    <row r="271" spans="1:14" s="41" customFormat="1" ht="12" x14ac:dyDescent="0.2">
      <c r="A271" s="42">
        <v>44456</v>
      </c>
      <c r="B271" s="43">
        <v>16.100000000000001</v>
      </c>
      <c r="C271" s="46">
        <v>3.61E-2</v>
      </c>
      <c r="D271" s="45">
        <v>0.41599999999999998</v>
      </c>
      <c r="E271" s="44">
        <v>0.99</v>
      </c>
      <c r="F271" s="65">
        <v>1.3320000000000001</v>
      </c>
      <c r="I271" s="124">
        <v>44456</v>
      </c>
      <c r="J271" s="125">
        <v>16.100000000000001</v>
      </c>
      <c r="K271" s="126">
        <v>3.61E-2</v>
      </c>
      <c r="L271" s="127">
        <v>0.41599999999999998</v>
      </c>
      <c r="M271" s="128" t="s">
        <v>38</v>
      </c>
      <c r="N271" s="129">
        <v>1.3320000000000001</v>
      </c>
    </row>
    <row r="272" spans="1:14" s="41" customFormat="1" ht="12" x14ac:dyDescent="0.2">
      <c r="A272" s="47">
        <v>44457</v>
      </c>
      <c r="B272" s="48">
        <v>17.399999999999999</v>
      </c>
      <c r="C272" s="51">
        <v>1.0500000000000001E-2</v>
      </c>
      <c r="D272" s="50">
        <v>0.27300000000000002</v>
      </c>
      <c r="E272" s="49">
        <v>0.97</v>
      </c>
      <c r="F272" s="66">
        <v>0.94699999999999995</v>
      </c>
      <c r="I272" s="130">
        <v>44457</v>
      </c>
      <c r="J272" s="131">
        <v>17.399999999999999</v>
      </c>
      <c r="K272" s="132">
        <v>1.0500000000000001E-2</v>
      </c>
      <c r="L272" s="133">
        <v>0.27300000000000002</v>
      </c>
      <c r="M272" s="134" t="s">
        <v>38</v>
      </c>
      <c r="N272" s="135">
        <v>0.94699999999999995</v>
      </c>
    </row>
    <row r="273" spans="1:14" s="41" customFormat="1" ht="12" x14ac:dyDescent="0.2">
      <c r="A273" s="42">
        <v>44458</v>
      </c>
      <c r="B273" s="43">
        <v>8.4</v>
      </c>
      <c r="C273" s="46">
        <v>7.1999999999999998E-3</v>
      </c>
      <c r="D273" s="45">
        <v>0.14799999999999999</v>
      </c>
      <c r="E273" s="44">
        <v>-0.02</v>
      </c>
      <c r="F273" s="65">
        <v>0.622</v>
      </c>
      <c r="I273" s="124">
        <v>44458</v>
      </c>
      <c r="J273" s="125">
        <v>8.4</v>
      </c>
      <c r="K273" s="126">
        <v>7.1999999999999998E-3</v>
      </c>
      <c r="L273" s="127">
        <v>0.14799999999999999</v>
      </c>
      <c r="M273" s="128" t="s">
        <v>35</v>
      </c>
      <c r="N273" s="129">
        <v>0.622</v>
      </c>
    </row>
    <row r="274" spans="1:14" s="41" customFormat="1" ht="12" x14ac:dyDescent="0.2">
      <c r="A274" s="47">
        <v>44459</v>
      </c>
      <c r="B274" s="48">
        <v>15.1</v>
      </c>
      <c r="C274" s="51">
        <v>4.6699999999999998E-2</v>
      </c>
      <c r="D274" s="50">
        <v>0.63500000000000001</v>
      </c>
      <c r="E274" s="49">
        <v>11.26</v>
      </c>
      <c r="F274" s="66">
        <v>2.2959999999999998</v>
      </c>
      <c r="I274" s="130">
        <v>44459</v>
      </c>
      <c r="J274" s="131">
        <v>15.1</v>
      </c>
      <c r="K274" s="132">
        <v>4.6699999999999998E-2</v>
      </c>
      <c r="L274" s="133">
        <v>0.63500000000000001</v>
      </c>
      <c r="M274" s="134">
        <v>11.26</v>
      </c>
      <c r="N274" s="135">
        <v>2.2959999999999998</v>
      </c>
    </row>
    <row r="275" spans="1:14" s="41" customFormat="1" ht="12" x14ac:dyDescent="0.2">
      <c r="A275" s="42">
        <v>44460</v>
      </c>
      <c r="B275" s="43">
        <v>14.4</v>
      </c>
      <c r="C275" s="46">
        <v>1.4E-2</v>
      </c>
      <c r="D275" s="45">
        <v>0.219</v>
      </c>
      <c r="E275" s="44">
        <v>8.26</v>
      </c>
      <c r="F275" s="65">
        <v>1.3180000000000001</v>
      </c>
      <c r="I275" s="124">
        <v>44460</v>
      </c>
      <c r="J275" s="125">
        <v>14.4</v>
      </c>
      <c r="K275" s="126">
        <v>1.4E-2</v>
      </c>
      <c r="L275" s="127">
        <v>0.219</v>
      </c>
      <c r="M275" s="128">
        <v>8.26</v>
      </c>
      <c r="N275" s="129">
        <v>1.3180000000000001</v>
      </c>
    </row>
    <row r="276" spans="1:14" s="41" customFormat="1" ht="12" x14ac:dyDescent="0.2">
      <c r="A276" s="47">
        <v>44461</v>
      </c>
      <c r="B276" s="48">
        <v>13.4</v>
      </c>
      <c r="C276" s="51">
        <v>2.6700000000000002E-2</v>
      </c>
      <c r="D276" s="50">
        <v>0.498</v>
      </c>
      <c r="E276" s="49">
        <v>1.03</v>
      </c>
      <c r="F276" s="66">
        <v>1.179</v>
      </c>
      <c r="I276" s="130">
        <v>44461</v>
      </c>
      <c r="J276" s="131">
        <v>13.4</v>
      </c>
      <c r="K276" s="132">
        <v>2.6700000000000002E-2</v>
      </c>
      <c r="L276" s="133">
        <v>0.498</v>
      </c>
      <c r="M276" s="134" t="s">
        <v>37</v>
      </c>
      <c r="N276" s="135">
        <v>1.179</v>
      </c>
    </row>
    <row r="277" spans="1:14" s="41" customFormat="1" ht="12" x14ac:dyDescent="0.2">
      <c r="A277" s="42">
        <v>44462</v>
      </c>
      <c r="B277" s="43">
        <v>14.3</v>
      </c>
      <c r="C277" s="46">
        <v>9.5999999999999992E-3</v>
      </c>
      <c r="D277" s="45">
        <v>0.156</v>
      </c>
      <c r="E277" s="44">
        <v>0.77</v>
      </c>
      <c r="F277" s="65">
        <v>0.63200000000000001</v>
      </c>
      <c r="I277" s="124">
        <v>44462</v>
      </c>
      <c r="J277" s="125">
        <v>14.3</v>
      </c>
      <c r="K277" s="126">
        <v>9.5999999999999992E-3</v>
      </c>
      <c r="L277" s="127">
        <v>0.156</v>
      </c>
      <c r="M277" s="128" t="s">
        <v>38</v>
      </c>
      <c r="N277" s="129">
        <v>0.63200000000000001</v>
      </c>
    </row>
    <row r="278" spans="1:14" s="41" customFormat="1" ht="12" x14ac:dyDescent="0.2">
      <c r="A278" s="47">
        <v>44463</v>
      </c>
      <c r="B278" s="48">
        <v>12</v>
      </c>
      <c r="C278" s="51">
        <v>6.8999999999999999E-3</v>
      </c>
      <c r="D278" s="50">
        <v>0.111</v>
      </c>
      <c r="E278" s="49">
        <v>0.78</v>
      </c>
      <c r="F278" s="66">
        <v>0.51</v>
      </c>
      <c r="I278" s="130">
        <v>44463</v>
      </c>
      <c r="J278" s="131">
        <v>12</v>
      </c>
      <c r="K278" s="132">
        <v>6.8999999999999999E-3</v>
      </c>
      <c r="L278" s="133">
        <v>0.111</v>
      </c>
      <c r="M278" s="134" t="s">
        <v>38</v>
      </c>
      <c r="N278" s="135">
        <v>0.51</v>
      </c>
    </row>
    <row r="279" spans="1:14" s="41" customFormat="1" ht="12" x14ac:dyDescent="0.2">
      <c r="A279" s="42">
        <v>44464</v>
      </c>
      <c r="B279" s="43">
        <v>8</v>
      </c>
      <c r="C279" s="46">
        <v>3.7699999999999997E-2</v>
      </c>
      <c r="D279" s="45">
        <v>1.982</v>
      </c>
      <c r="E279" s="44">
        <v>-0.06</v>
      </c>
      <c r="F279" s="65">
        <v>1.9359999999999999</v>
      </c>
      <c r="I279" s="124">
        <v>44464</v>
      </c>
      <c r="J279" s="125">
        <v>8</v>
      </c>
      <c r="K279" s="126">
        <v>3.7699999999999997E-2</v>
      </c>
      <c r="L279" s="127">
        <v>1.982</v>
      </c>
      <c r="M279" s="128" t="s">
        <v>35</v>
      </c>
      <c r="N279" s="129">
        <v>1.9359999999999999</v>
      </c>
    </row>
    <row r="280" spans="1:14" s="41" customFormat="1" ht="12" x14ac:dyDescent="0.2">
      <c r="A280" s="47">
        <v>44465</v>
      </c>
      <c r="B280" s="48">
        <v>10.9</v>
      </c>
      <c r="C280" s="51">
        <v>4.5999999999999999E-3</v>
      </c>
      <c r="D280" s="50">
        <v>0.108</v>
      </c>
      <c r="E280" s="49">
        <v>0</v>
      </c>
      <c r="F280" s="66">
        <v>0.437</v>
      </c>
      <c r="I280" s="130">
        <v>44465</v>
      </c>
      <c r="J280" s="131">
        <v>10.9</v>
      </c>
      <c r="K280" s="132">
        <v>4.5999999999999999E-3</v>
      </c>
      <c r="L280" s="133">
        <v>0.108</v>
      </c>
      <c r="M280" s="134" t="s">
        <v>35</v>
      </c>
      <c r="N280" s="135">
        <v>0.437</v>
      </c>
    </row>
    <row r="281" spans="1:14" s="23" customFormat="1" x14ac:dyDescent="0.2">
      <c r="A281" s="42">
        <v>44466</v>
      </c>
      <c r="B281" s="43">
        <v>10.6</v>
      </c>
      <c r="C281" s="46">
        <v>4.4999999999999997E-3</v>
      </c>
      <c r="D281" s="45">
        <v>9.5000000000000001E-2</v>
      </c>
      <c r="E281" s="44">
        <v>0.65</v>
      </c>
      <c r="F281" s="65">
        <v>0.42599999999999999</v>
      </c>
      <c r="G281" s="41"/>
      <c r="H281" s="41"/>
      <c r="I281" s="124">
        <v>44466</v>
      </c>
      <c r="J281" s="125">
        <v>10.6</v>
      </c>
      <c r="K281" s="126">
        <v>4.4999999999999997E-3</v>
      </c>
      <c r="L281" s="127">
        <v>9.5000000000000001E-2</v>
      </c>
      <c r="M281" s="128" t="s">
        <v>35</v>
      </c>
      <c r="N281" s="129">
        <v>0.42599999999999999</v>
      </c>
    </row>
    <row r="282" spans="1:14" s="23" customFormat="1" x14ac:dyDescent="0.2">
      <c r="A282" s="47">
        <v>44467</v>
      </c>
      <c r="B282" s="48">
        <v>9.4</v>
      </c>
      <c r="C282" s="51">
        <v>1.2699999999999999E-2</v>
      </c>
      <c r="D282" s="50">
        <v>0.23400000000000001</v>
      </c>
      <c r="E282" s="49">
        <v>0.28999999999999998</v>
      </c>
      <c r="F282" s="66">
        <v>0.52200000000000002</v>
      </c>
      <c r="G282" s="41"/>
      <c r="H282" s="41"/>
      <c r="I282" s="130">
        <v>44467</v>
      </c>
      <c r="J282" s="131">
        <v>9.4</v>
      </c>
      <c r="K282" s="132">
        <v>1.2699999999999999E-2</v>
      </c>
      <c r="L282" s="133">
        <v>0.23400000000000001</v>
      </c>
      <c r="M282" s="134" t="s">
        <v>35</v>
      </c>
      <c r="N282" s="135">
        <v>0.52200000000000002</v>
      </c>
    </row>
    <row r="283" spans="1:14" s="23" customFormat="1" x14ac:dyDescent="0.2">
      <c r="A283" s="42">
        <v>44468</v>
      </c>
      <c r="B283" s="43">
        <v>7.8</v>
      </c>
      <c r="C283" s="46">
        <v>3.5999999999999999E-3</v>
      </c>
      <c r="D283" s="45">
        <v>6.5000000000000002E-2</v>
      </c>
      <c r="E283" s="44">
        <v>0.28999999999999998</v>
      </c>
      <c r="F283" s="65">
        <v>0.374</v>
      </c>
      <c r="G283" s="41"/>
      <c r="H283" s="41"/>
      <c r="I283" s="124">
        <v>44468</v>
      </c>
      <c r="J283" s="125">
        <v>7.8</v>
      </c>
      <c r="K283" s="126">
        <v>3.5999999999999999E-3</v>
      </c>
      <c r="L283" s="127">
        <v>6.5000000000000002E-2</v>
      </c>
      <c r="M283" s="128" t="s">
        <v>35</v>
      </c>
      <c r="N283" s="129">
        <v>0.374</v>
      </c>
    </row>
    <row r="284" spans="1:14" s="23" customFormat="1" x14ac:dyDescent="0.2">
      <c r="A284" s="47">
        <v>44469</v>
      </c>
      <c r="B284" s="48">
        <v>11.2</v>
      </c>
      <c r="C284" s="51">
        <v>4.4999999999999997E-3</v>
      </c>
      <c r="D284" s="50">
        <v>0.112</v>
      </c>
      <c r="E284" s="49">
        <v>0.41</v>
      </c>
      <c r="F284" s="66">
        <v>0.40500000000000003</v>
      </c>
      <c r="G284" s="41"/>
      <c r="H284" s="41"/>
      <c r="I284" s="130">
        <v>44469</v>
      </c>
      <c r="J284" s="131">
        <v>11.2</v>
      </c>
      <c r="K284" s="132">
        <v>4.4999999999999997E-3</v>
      </c>
      <c r="L284" s="133">
        <v>0.112</v>
      </c>
      <c r="M284" s="134" t="s">
        <v>35</v>
      </c>
      <c r="N284" s="135">
        <v>0.40500000000000003</v>
      </c>
    </row>
    <row r="285" spans="1:14" s="23" customFormat="1" x14ac:dyDescent="0.2">
      <c r="A285" s="42">
        <v>44470</v>
      </c>
      <c r="B285" s="43">
        <v>10</v>
      </c>
      <c r="C285" s="46">
        <v>5.7999999999999996E-3</v>
      </c>
      <c r="D285" s="45">
        <v>0.11</v>
      </c>
      <c r="E285" s="44">
        <v>0.4</v>
      </c>
      <c r="F285" s="65">
        <v>0.30499999999999999</v>
      </c>
      <c r="G285" s="41"/>
      <c r="H285" s="41"/>
      <c r="I285" s="124">
        <v>44470</v>
      </c>
      <c r="J285" s="125">
        <v>10</v>
      </c>
      <c r="K285" s="126">
        <v>5.7999999999999996E-3</v>
      </c>
      <c r="L285" s="127">
        <v>0.11</v>
      </c>
      <c r="M285" s="128" t="s">
        <v>35</v>
      </c>
      <c r="N285" s="129">
        <v>0.30499999999999999</v>
      </c>
    </row>
    <row r="286" spans="1:14" s="23" customFormat="1" x14ac:dyDescent="0.2">
      <c r="A286" s="47">
        <v>44471</v>
      </c>
      <c r="B286" s="48">
        <v>6.7</v>
      </c>
      <c r="C286" s="51">
        <v>2.0999999999999999E-3</v>
      </c>
      <c r="D286" s="50">
        <v>7.3999999999999996E-2</v>
      </c>
      <c r="E286" s="49">
        <v>-0.01</v>
      </c>
      <c r="F286" s="66">
        <v>0.33400000000000002</v>
      </c>
      <c r="G286" s="41"/>
      <c r="H286" s="41"/>
      <c r="I286" s="130">
        <v>44471</v>
      </c>
      <c r="J286" s="131">
        <v>6.7</v>
      </c>
      <c r="K286" s="132">
        <v>2.0999999999999999E-3</v>
      </c>
      <c r="L286" s="133">
        <v>7.3999999999999996E-2</v>
      </c>
      <c r="M286" s="134" t="s">
        <v>35</v>
      </c>
      <c r="N286" s="135">
        <v>0.33400000000000002</v>
      </c>
    </row>
    <row r="287" spans="1:14" s="23" customFormat="1" x14ac:dyDescent="0.2">
      <c r="A287" s="42">
        <v>44472</v>
      </c>
      <c r="B287" s="43">
        <v>6.1</v>
      </c>
      <c r="C287" s="46">
        <v>1.5E-3</v>
      </c>
      <c r="D287" s="45">
        <v>5.2999999999999999E-2</v>
      </c>
      <c r="E287" s="44">
        <v>0.1</v>
      </c>
      <c r="F287" s="65">
        <v>0.16</v>
      </c>
      <c r="G287" s="41"/>
      <c r="H287" s="41"/>
      <c r="I287" s="124">
        <v>44472</v>
      </c>
      <c r="J287" s="125">
        <v>6.1</v>
      </c>
      <c r="K287" s="126">
        <v>1.5E-3</v>
      </c>
      <c r="L287" s="127">
        <v>5.2999999999999999E-2</v>
      </c>
      <c r="M287" s="128" t="s">
        <v>35</v>
      </c>
      <c r="N287" s="129">
        <v>0.16</v>
      </c>
    </row>
    <row r="288" spans="1:14" s="23" customFormat="1" x14ac:dyDescent="0.2">
      <c r="A288" s="47">
        <v>44473</v>
      </c>
      <c r="B288" s="48">
        <v>9</v>
      </c>
      <c r="C288" s="51">
        <v>3.7000000000000002E-3</v>
      </c>
      <c r="D288" s="50">
        <v>7.8E-2</v>
      </c>
      <c r="E288" s="49">
        <v>0.68</v>
      </c>
      <c r="F288" s="66">
        <v>0.26800000000000002</v>
      </c>
      <c r="G288" s="41"/>
      <c r="H288" s="41"/>
      <c r="I288" s="130">
        <v>44473</v>
      </c>
      <c r="J288" s="131">
        <v>9</v>
      </c>
      <c r="K288" s="132">
        <v>3.7000000000000002E-3</v>
      </c>
      <c r="L288" s="133">
        <v>7.8E-2</v>
      </c>
      <c r="M288" s="134" t="s">
        <v>35</v>
      </c>
      <c r="N288" s="135">
        <v>0.26800000000000002</v>
      </c>
    </row>
    <row r="289" spans="1:14" s="23" customFormat="1" x14ac:dyDescent="0.2">
      <c r="A289" s="42">
        <v>44474</v>
      </c>
      <c r="B289" s="43">
        <v>7</v>
      </c>
      <c r="C289" s="46">
        <v>3.0000000000000001E-3</v>
      </c>
      <c r="D289" s="45">
        <v>6.6000000000000003E-2</v>
      </c>
      <c r="E289" s="44">
        <v>0.51</v>
      </c>
      <c r="F289" s="65">
        <v>0.23699999999999999</v>
      </c>
      <c r="G289" s="41"/>
      <c r="H289" s="41"/>
      <c r="I289" s="124">
        <v>44474</v>
      </c>
      <c r="J289" s="125">
        <v>7</v>
      </c>
      <c r="K289" s="126">
        <v>3.0000000000000001E-3</v>
      </c>
      <c r="L289" s="127">
        <v>6.6000000000000003E-2</v>
      </c>
      <c r="M289" s="128" t="s">
        <v>35</v>
      </c>
      <c r="N289" s="129">
        <v>0.23699999999999999</v>
      </c>
    </row>
    <row r="290" spans="1:14" s="23" customFormat="1" x14ac:dyDescent="0.2">
      <c r="A290" s="47">
        <v>44475</v>
      </c>
      <c r="B290" s="48">
        <v>7.6</v>
      </c>
      <c r="C290" s="51">
        <v>2.0999999999999999E-3</v>
      </c>
      <c r="D290" s="50">
        <v>6.9000000000000006E-2</v>
      </c>
      <c r="E290" s="49">
        <v>0.59</v>
      </c>
      <c r="F290" s="66">
        <v>0.33</v>
      </c>
      <c r="G290" s="41"/>
      <c r="H290" s="41"/>
      <c r="I290" s="130">
        <v>44475</v>
      </c>
      <c r="J290" s="131">
        <v>7.6</v>
      </c>
      <c r="K290" s="132">
        <v>2.0999999999999999E-3</v>
      </c>
      <c r="L290" s="133">
        <v>6.9000000000000006E-2</v>
      </c>
      <c r="M290" s="134" t="s">
        <v>35</v>
      </c>
      <c r="N290" s="135">
        <v>0.33</v>
      </c>
    </row>
    <row r="291" spans="1:14" s="23" customFormat="1" x14ac:dyDescent="0.2">
      <c r="A291" s="42">
        <v>44476</v>
      </c>
      <c r="B291" s="43">
        <v>12.9</v>
      </c>
      <c r="C291" s="46">
        <v>1.47E-2</v>
      </c>
      <c r="D291" s="45">
        <v>0.72</v>
      </c>
      <c r="E291" s="44">
        <v>3.59</v>
      </c>
      <c r="F291" s="65">
        <v>1.1040000000000001</v>
      </c>
      <c r="G291" s="41"/>
      <c r="H291" s="41"/>
      <c r="I291" s="124">
        <v>44476</v>
      </c>
      <c r="J291" s="125">
        <v>12.9</v>
      </c>
      <c r="K291" s="126">
        <v>1.47E-2</v>
      </c>
      <c r="L291" s="127">
        <v>0.72</v>
      </c>
      <c r="M291" s="128">
        <v>3.59</v>
      </c>
      <c r="N291" s="129">
        <v>1.1040000000000001</v>
      </c>
    </row>
    <row r="292" spans="1:14" s="23" customFormat="1" x14ac:dyDescent="0.2">
      <c r="A292" s="47">
        <v>44477</v>
      </c>
      <c r="B292" s="48">
        <v>14</v>
      </c>
      <c r="C292" s="51">
        <v>4.48E-2</v>
      </c>
      <c r="D292" s="50">
        <v>0.72899999999999998</v>
      </c>
      <c r="E292" s="49">
        <v>4.42</v>
      </c>
      <c r="F292" s="66">
        <v>1.4350000000000001</v>
      </c>
      <c r="G292" s="41"/>
      <c r="H292" s="41"/>
      <c r="I292" s="130">
        <v>44477</v>
      </c>
      <c r="J292" s="131">
        <v>14</v>
      </c>
      <c r="K292" s="132">
        <v>4.48E-2</v>
      </c>
      <c r="L292" s="133">
        <v>0.72899999999999998</v>
      </c>
      <c r="M292" s="134">
        <v>4.42</v>
      </c>
      <c r="N292" s="135">
        <v>1.4350000000000001</v>
      </c>
    </row>
    <row r="293" spans="1:14" s="23" customFormat="1" x14ac:dyDescent="0.2">
      <c r="A293" s="42">
        <v>44478</v>
      </c>
      <c r="B293" s="43">
        <v>21.1</v>
      </c>
      <c r="C293" s="46">
        <v>6.3200000000000006E-2</v>
      </c>
      <c r="D293" s="45">
        <v>1.778</v>
      </c>
      <c r="E293" s="44">
        <v>0.84</v>
      </c>
      <c r="F293" s="65">
        <v>2.286</v>
      </c>
      <c r="G293" s="41"/>
      <c r="H293" s="41"/>
      <c r="I293" s="124">
        <v>44478</v>
      </c>
      <c r="J293" s="125">
        <v>21.1</v>
      </c>
      <c r="K293" s="126">
        <v>6.3200000000000006E-2</v>
      </c>
      <c r="L293" s="127">
        <v>1.778</v>
      </c>
      <c r="M293" s="128" t="s">
        <v>71</v>
      </c>
      <c r="N293" s="129">
        <v>2.286</v>
      </c>
    </row>
    <row r="294" spans="1:14" s="23" customFormat="1" x14ac:dyDescent="0.2">
      <c r="A294" s="47">
        <v>44479</v>
      </c>
      <c r="B294" s="48">
        <v>19</v>
      </c>
      <c r="C294" s="51">
        <v>2.7199999999999998E-2</v>
      </c>
      <c r="D294" s="50">
        <v>0.54400000000000004</v>
      </c>
      <c r="E294" s="49">
        <v>0.83</v>
      </c>
      <c r="F294" s="66">
        <v>1.4910000000000001</v>
      </c>
      <c r="G294" s="41"/>
      <c r="H294" s="41"/>
      <c r="I294" s="130">
        <v>44479</v>
      </c>
      <c r="J294" s="131">
        <v>19</v>
      </c>
      <c r="K294" s="132">
        <v>2.7199999999999998E-2</v>
      </c>
      <c r="L294" s="133">
        <v>0.54400000000000004</v>
      </c>
      <c r="M294" s="134" t="s">
        <v>40</v>
      </c>
      <c r="N294" s="135">
        <v>1.4910000000000001</v>
      </c>
    </row>
    <row r="295" spans="1:14" s="23" customFormat="1" x14ac:dyDescent="0.2">
      <c r="A295" s="42">
        <v>44480</v>
      </c>
      <c r="B295" s="43">
        <v>20.399999999999999</v>
      </c>
      <c r="C295" s="46">
        <v>8.8000000000000005E-3</v>
      </c>
      <c r="D295" s="45">
        <v>0.251</v>
      </c>
      <c r="E295" s="44">
        <v>0.56000000000000005</v>
      </c>
      <c r="F295" s="65">
        <v>1.1919999999999999</v>
      </c>
      <c r="G295" s="41"/>
      <c r="H295" s="41"/>
      <c r="I295" s="124">
        <v>44480</v>
      </c>
      <c r="J295" s="125">
        <v>20.399999999999999</v>
      </c>
      <c r="K295" s="126">
        <v>8.8000000000000005E-3</v>
      </c>
      <c r="L295" s="127">
        <v>0.251</v>
      </c>
      <c r="M295" s="128" t="s">
        <v>35</v>
      </c>
      <c r="N295" s="129">
        <v>1.1919999999999999</v>
      </c>
    </row>
    <row r="296" spans="1:14" s="23" customFormat="1" x14ac:dyDescent="0.2">
      <c r="A296" s="47">
        <v>44481</v>
      </c>
      <c r="B296" s="48">
        <v>11.7</v>
      </c>
      <c r="C296" s="51">
        <v>8.5000000000000006E-3</v>
      </c>
      <c r="D296" s="50">
        <v>0.28499999999999998</v>
      </c>
      <c r="E296" s="49">
        <v>0.53</v>
      </c>
      <c r="F296" s="66">
        <v>0.76600000000000001</v>
      </c>
      <c r="G296" s="41"/>
      <c r="H296" s="41"/>
      <c r="I296" s="130">
        <v>44481</v>
      </c>
      <c r="J296" s="131">
        <v>11.7</v>
      </c>
      <c r="K296" s="132">
        <v>8.5000000000000006E-3</v>
      </c>
      <c r="L296" s="133">
        <v>0.28499999999999998</v>
      </c>
      <c r="M296" s="134" t="s">
        <v>35</v>
      </c>
      <c r="N296" s="135">
        <v>0.76600000000000001</v>
      </c>
    </row>
    <row r="297" spans="1:14" s="23" customFormat="1" x14ac:dyDescent="0.2">
      <c r="A297" s="42">
        <v>44482</v>
      </c>
      <c r="B297" s="43">
        <v>14.4</v>
      </c>
      <c r="C297" s="46">
        <v>0.37509999999999999</v>
      </c>
      <c r="D297" s="45">
        <v>9.1080000000000005</v>
      </c>
      <c r="E297" s="44">
        <v>0.51</v>
      </c>
      <c r="F297" s="65">
        <v>7.1879999999999997</v>
      </c>
      <c r="G297" s="41"/>
      <c r="H297" s="41"/>
      <c r="I297" s="124">
        <v>44482</v>
      </c>
      <c r="J297" s="125">
        <v>14.4</v>
      </c>
      <c r="K297" s="126">
        <v>0.37509999999999999</v>
      </c>
      <c r="L297" s="127">
        <v>9.1080000000000005</v>
      </c>
      <c r="M297" s="128" t="s">
        <v>35</v>
      </c>
      <c r="N297" s="129">
        <v>7.1879999999999997</v>
      </c>
    </row>
    <row r="298" spans="1:14" s="23" customFormat="1" x14ac:dyDescent="0.2">
      <c r="A298" s="47">
        <v>44483</v>
      </c>
      <c r="B298" s="48">
        <v>15.9</v>
      </c>
      <c r="C298" s="51">
        <v>7.1000000000000004E-3</v>
      </c>
      <c r="D298" s="50">
        <v>0.182</v>
      </c>
      <c r="E298" s="49">
        <v>1.24</v>
      </c>
      <c r="F298" s="66">
        <v>0.68799999999999994</v>
      </c>
      <c r="G298" s="41"/>
      <c r="H298" s="41"/>
      <c r="I298" s="130">
        <v>44483</v>
      </c>
      <c r="J298" s="131">
        <v>15.9</v>
      </c>
      <c r="K298" s="132">
        <v>7.1000000000000004E-3</v>
      </c>
      <c r="L298" s="133">
        <v>0.182</v>
      </c>
      <c r="M298" s="134" t="s">
        <v>37</v>
      </c>
      <c r="N298" s="135">
        <v>0.68799999999999994</v>
      </c>
    </row>
    <row r="299" spans="1:14" s="23" customFormat="1" x14ac:dyDescent="0.2">
      <c r="A299" s="42">
        <v>44484</v>
      </c>
      <c r="B299" s="43">
        <v>13.8</v>
      </c>
      <c r="C299" s="46">
        <v>0.56710000000000005</v>
      </c>
      <c r="D299" s="45">
        <v>17.344000000000001</v>
      </c>
      <c r="E299" s="44">
        <v>1.1299999999999999</v>
      </c>
      <c r="F299" s="65">
        <v>8.6259999999999994</v>
      </c>
      <c r="G299" s="41"/>
      <c r="H299" s="41"/>
      <c r="I299" s="124">
        <v>44484</v>
      </c>
      <c r="J299" s="125">
        <v>13.8</v>
      </c>
      <c r="K299" s="126">
        <v>0.56710000000000005</v>
      </c>
      <c r="L299" s="127">
        <v>17.344000000000001</v>
      </c>
      <c r="M299" s="128" t="s">
        <v>37</v>
      </c>
      <c r="N299" s="129">
        <v>8.6259999999999994</v>
      </c>
    </row>
    <row r="300" spans="1:14" s="23" customFormat="1" x14ac:dyDescent="0.2">
      <c r="A300" s="47">
        <v>44485</v>
      </c>
      <c r="B300" s="48">
        <v>15.6</v>
      </c>
      <c r="C300" s="51">
        <v>0.2437</v>
      </c>
      <c r="D300" s="50">
        <v>10.237</v>
      </c>
      <c r="E300" s="49">
        <v>0.3</v>
      </c>
      <c r="F300" s="66">
        <v>9.1379999999999999</v>
      </c>
      <c r="G300" s="41"/>
      <c r="H300" s="41"/>
      <c r="I300" s="130">
        <v>44485</v>
      </c>
      <c r="J300" s="131">
        <v>15.6</v>
      </c>
      <c r="K300" s="132">
        <v>0.2437</v>
      </c>
      <c r="L300" s="133">
        <v>10.237</v>
      </c>
      <c r="M300" s="134" t="s">
        <v>35</v>
      </c>
      <c r="N300" s="135">
        <v>9.1379999999999999</v>
      </c>
    </row>
    <row r="301" spans="1:14" s="23" customFormat="1" x14ac:dyDescent="0.2">
      <c r="A301" s="42">
        <v>44486</v>
      </c>
      <c r="B301" s="43">
        <v>9.6999999999999993</v>
      </c>
      <c r="C301" s="46">
        <v>0.48659999999999998</v>
      </c>
      <c r="D301" s="45">
        <v>20.204999999999998</v>
      </c>
      <c r="E301" s="44">
        <v>1.03</v>
      </c>
      <c r="F301" s="65">
        <v>47.042000000000002</v>
      </c>
      <c r="G301" s="41"/>
      <c r="H301" s="41"/>
      <c r="I301" s="124">
        <v>44486</v>
      </c>
      <c r="J301" s="125">
        <v>9.6999999999999993</v>
      </c>
      <c r="K301" s="126">
        <v>0.48659999999999998</v>
      </c>
      <c r="L301" s="127">
        <v>20.204999999999998</v>
      </c>
      <c r="M301" s="128" t="s">
        <v>71</v>
      </c>
      <c r="N301" s="129">
        <v>47.042000000000002</v>
      </c>
    </row>
    <row r="302" spans="1:14" s="23" customFormat="1" x14ac:dyDescent="0.2">
      <c r="A302" s="47">
        <v>44487</v>
      </c>
      <c r="B302" s="48">
        <v>12.7</v>
      </c>
      <c r="C302" s="51">
        <v>0.44030000000000002</v>
      </c>
      <c r="D302" s="50">
        <v>18.242999999999999</v>
      </c>
      <c r="E302" s="49">
        <v>1.06</v>
      </c>
      <c r="F302" s="66">
        <v>9.2449999999999992</v>
      </c>
      <c r="G302" s="41"/>
      <c r="H302" s="41"/>
      <c r="I302" s="130">
        <v>44487</v>
      </c>
      <c r="J302" s="131">
        <v>12.7</v>
      </c>
      <c r="K302" s="132">
        <v>0.44030000000000002</v>
      </c>
      <c r="L302" s="133">
        <v>18.242999999999999</v>
      </c>
      <c r="M302" s="134" t="s">
        <v>37</v>
      </c>
      <c r="N302" s="135">
        <v>9.2449999999999992</v>
      </c>
    </row>
    <row r="303" spans="1:14" s="23" customFormat="1" x14ac:dyDescent="0.2">
      <c r="A303" s="42">
        <v>44488</v>
      </c>
      <c r="B303" s="43">
        <v>8.6999999999999993</v>
      </c>
      <c r="C303" s="46">
        <v>3.0999999999999999E-3</v>
      </c>
      <c r="D303" s="45">
        <v>0.105</v>
      </c>
      <c r="E303" s="44">
        <v>0</v>
      </c>
      <c r="F303" s="65">
        <v>0.52700000000000002</v>
      </c>
      <c r="G303" s="41"/>
      <c r="H303" s="41"/>
      <c r="I303" s="124">
        <v>44488</v>
      </c>
      <c r="J303" s="125">
        <v>8.6999999999999993</v>
      </c>
      <c r="K303" s="126">
        <v>3.0999999999999999E-3</v>
      </c>
      <c r="L303" s="127">
        <v>0.105</v>
      </c>
      <c r="M303" s="128" t="s">
        <v>35</v>
      </c>
      <c r="N303" s="129">
        <v>0.52700000000000002</v>
      </c>
    </row>
    <row r="304" spans="1:14" s="23" customFormat="1" x14ac:dyDescent="0.2">
      <c r="A304" s="47">
        <v>44489</v>
      </c>
      <c r="B304" s="48">
        <v>11.9</v>
      </c>
      <c r="C304" s="51">
        <v>4.0000000000000001E-3</v>
      </c>
      <c r="D304" s="50">
        <v>0.113</v>
      </c>
      <c r="E304" s="49">
        <v>0.56999999999999995</v>
      </c>
      <c r="F304" s="66">
        <v>0.36099999999999999</v>
      </c>
      <c r="G304" s="41"/>
      <c r="H304" s="41"/>
      <c r="I304" s="130">
        <v>44489</v>
      </c>
      <c r="J304" s="131">
        <v>11.9</v>
      </c>
      <c r="K304" s="132">
        <v>4.0000000000000001E-3</v>
      </c>
      <c r="L304" s="133">
        <v>0.113</v>
      </c>
      <c r="M304" s="134" t="s">
        <v>35</v>
      </c>
      <c r="N304" s="135">
        <v>0.36099999999999999</v>
      </c>
    </row>
    <row r="305" spans="1:14" s="23" customFormat="1" x14ac:dyDescent="0.2">
      <c r="A305" s="42">
        <v>44490</v>
      </c>
      <c r="B305" s="43">
        <v>7.9</v>
      </c>
      <c r="C305" s="46">
        <v>1.9E-3</v>
      </c>
      <c r="D305" s="45">
        <v>6.0999999999999999E-2</v>
      </c>
      <c r="E305" s="44">
        <v>-0.1</v>
      </c>
      <c r="F305" s="65">
        <v>0.23300000000000001</v>
      </c>
      <c r="G305" s="41"/>
      <c r="H305" s="41"/>
      <c r="I305" s="124">
        <v>44490</v>
      </c>
      <c r="J305" s="125">
        <v>7.9</v>
      </c>
      <c r="K305" s="126">
        <v>1.9E-3</v>
      </c>
      <c r="L305" s="127">
        <v>6.0999999999999999E-2</v>
      </c>
      <c r="M305" s="128" t="s">
        <v>35</v>
      </c>
      <c r="N305" s="129">
        <v>0.23300000000000001</v>
      </c>
    </row>
    <row r="306" spans="1:14" s="23" customFormat="1" x14ac:dyDescent="0.2">
      <c r="A306" s="47">
        <v>44491</v>
      </c>
      <c r="B306" s="48">
        <v>11.8</v>
      </c>
      <c r="C306" s="51">
        <v>3.7000000000000002E-3</v>
      </c>
      <c r="D306" s="50">
        <v>0.10100000000000001</v>
      </c>
      <c r="E306" s="49">
        <v>0.25</v>
      </c>
      <c r="F306" s="66">
        <v>0.41899999999999998</v>
      </c>
      <c r="G306" s="41"/>
      <c r="H306" s="41"/>
      <c r="I306" s="130">
        <v>44491</v>
      </c>
      <c r="J306" s="131">
        <v>11.8</v>
      </c>
      <c r="K306" s="132">
        <v>3.7000000000000002E-3</v>
      </c>
      <c r="L306" s="133">
        <v>0.10100000000000001</v>
      </c>
      <c r="M306" s="134" t="s">
        <v>35</v>
      </c>
      <c r="N306" s="135">
        <v>0.41899999999999998</v>
      </c>
    </row>
    <row r="307" spans="1:14" s="23" customFormat="1" x14ac:dyDescent="0.2">
      <c r="A307" s="42">
        <v>44492</v>
      </c>
      <c r="B307" s="43">
        <v>10.9</v>
      </c>
      <c r="C307" s="46">
        <v>0.21049999999999999</v>
      </c>
      <c r="D307" s="45">
        <v>15.138999999999999</v>
      </c>
      <c r="E307" s="44">
        <v>0.16</v>
      </c>
      <c r="F307" s="65">
        <v>14.677</v>
      </c>
      <c r="G307" s="41"/>
      <c r="H307" s="41"/>
      <c r="I307" s="124">
        <v>44492</v>
      </c>
      <c r="J307" s="125">
        <v>10.9</v>
      </c>
      <c r="K307" s="126">
        <v>0.21049999999999999</v>
      </c>
      <c r="L307" s="127">
        <v>15.138999999999999</v>
      </c>
      <c r="M307" s="128" t="s">
        <v>35</v>
      </c>
      <c r="N307" s="129">
        <v>14.677</v>
      </c>
    </row>
    <row r="308" spans="1:14" s="23" customFormat="1" x14ac:dyDescent="0.2">
      <c r="A308" s="47">
        <v>44493</v>
      </c>
      <c r="B308" s="48">
        <v>9.3000000000000007</v>
      </c>
      <c r="C308" s="51">
        <v>0.39629999999999999</v>
      </c>
      <c r="D308" s="50">
        <v>15.323</v>
      </c>
      <c r="E308" s="49">
        <v>-0.01</v>
      </c>
      <c r="F308" s="66">
        <v>28.192</v>
      </c>
      <c r="G308" s="41"/>
      <c r="H308" s="41"/>
      <c r="I308" s="130">
        <v>44493</v>
      </c>
      <c r="J308" s="131">
        <v>9.3000000000000007</v>
      </c>
      <c r="K308" s="132">
        <v>0.39629999999999999</v>
      </c>
      <c r="L308" s="133">
        <v>15.323</v>
      </c>
      <c r="M308" s="134" t="s">
        <v>35</v>
      </c>
      <c r="N308" s="135">
        <v>28.192</v>
      </c>
    </row>
    <row r="309" spans="1:14" s="23" customFormat="1" x14ac:dyDescent="0.2">
      <c r="A309" s="47">
        <v>44494</v>
      </c>
      <c r="B309" s="43">
        <v>9.9</v>
      </c>
      <c r="C309" s="46">
        <v>0.14269999999999999</v>
      </c>
      <c r="D309" s="45">
        <v>5.2060000000000004</v>
      </c>
      <c r="E309" s="44">
        <v>1.39</v>
      </c>
      <c r="F309" s="65">
        <v>6.343</v>
      </c>
      <c r="G309" s="41"/>
      <c r="H309" s="41"/>
      <c r="I309" s="124">
        <v>44494</v>
      </c>
      <c r="J309" s="125">
        <v>9.9</v>
      </c>
      <c r="K309" s="126">
        <v>0.14269999999999999</v>
      </c>
      <c r="L309" s="127">
        <v>5.2060000000000004</v>
      </c>
      <c r="M309" s="128" t="s">
        <v>71</v>
      </c>
      <c r="N309" s="129">
        <v>6.343</v>
      </c>
    </row>
    <row r="310" spans="1:14" s="23" customFormat="1" x14ac:dyDescent="0.2">
      <c r="A310" s="47">
        <v>44495</v>
      </c>
      <c r="B310" s="48">
        <v>9.8000000000000007</v>
      </c>
      <c r="C310" s="51">
        <v>3.3E-3</v>
      </c>
      <c r="D310" s="50">
        <v>8.6999999999999994E-2</v>
      </c>
      <c r="E310" s="49">
        <v>0.33</v>
      </c>
      <c r="F310" s="66">
        <v>0.73299999999999998</v>
      </c>
      <c r="G310" s="41"/>
      <c r="H310" s="41"/>
      <c r="I310" s="130">
        <v>44495</v>
      </c>
      <c r="J310" s="131">
        <v>9.8000000000000007</v>
      </c>
      <c r="K310" s="132">
        <v>3.3E-3</v>
      </c>
      <c r="L310" s="133">
        <v>8.6999999999999994E-2</v>
      </c>
      <c r="M310" s="134" t="s">
        <v>35</v>
      </c>
      <c r="N310" s="135">
        <v>0.73299999999999998</v>
      </c>
    </row>
    <row r="311" spans="1:14" s="23" customFormat="1" x14ac:dyDescent="0.2">
      <c r="A311" s="47">
        <v>44496</v>
      </c>
      <c r="B311" s="43">
        <v>9.8000000000000007</v>
      </c>
      <c r="C311" s="46">
        <v>5.2999999999999999E-2</v>
      </c>
      <c r="D311" s="45">
        <v>1.794</v>
      </c>
      <c r="E311" s="44">
        <v>0.42</v>
      </c>
      <c r="F311" s="65">
        <v>4.7300000000000004</v>
      </c>
      <c r="G311" s="41"/>
      <c r="H311" s="41"/>
      <c r="I311" s="124">
        <v>44496</v>
      </c>
      <c r="J311" s="125">
        <v>9.8000000000000007</v>
      </c>
      <c r="K311" s="126">
        <v>5.2999999999999999E-2</v>
      </c>
      <c r="L311" s="127">
        <v>1.794</v>
      </c>
      <c r="M311" s="128" t="s">
        <v>35</v>
      </c>
      <c r="N311" s="129">
        <v>4.7300000000000004</v>
      </c>
    </row>
    <row r="312" spans="1:14" s="23" customFormat="1" x14ac:dyDescent="0.2">
      <c r="A312" s="47">
        <v>44497</v>
      </c>
      <c r="B312" s="48">
        <v>10.7</v>
      </c>
      <c r="C312" s="51">
        <v>9.8299999999999998E-2</v>
      </c>
      <c r="D312" s="50">
        <v>1.8740000000000001</v>
      </c>
      <c r="E312" s="49">
        <v>0.97</v>
      </c>
      <c r="F312" s="66">
        <v>5.0679999999999996</v>
      </c>
      <c r="G312" s="41"/>
      <c r="H312" s="41"/>
      <c r="I312" s="130">
        <v>44497</v>
      </c>
      <c r="J312" s="131">
        <v>10.7</v>
      </c>
      <c r="K312" s="132">
        <v>9.8299999999999998E-2</v>
      </c>
      <c r="L312" s="133">
        <v>1.8740000000000001</v>
      </c>
      <c r="M312" s="134" t="s">
        <v>37</v>
      </c>
      <c r="N312" s="135">
        <v>5.0679999999999996</v>
      </c>
    </row>
    <row r="313" spans="1:14" s="23" customFormat="1" x14ac:dyDescent="0.2">
      <c r="A313" s="47">
        <v>44498</v>
      </c>
      <c r="B313" s="43">
        <v>12.1</v>
      </c>
      <c r="C313" s="46">
        <v>7.6E-3</v>
      </c>
      <c r="D313" s="45">
        <v>0.108</v>
      </c>
      <c r="E313" s="44">
        <v>0.5</v>
      </c>
      <c r="F313" s="65">
        <v>0.41599999999999998</v>
      </c>
      <c r="G313" s="41"/>
      <c r="H313" s="41"/>
      <c r="I313" s="124">
        <v>44498</v>
      </c>
      <c r="J313" s="125">
        <v>12.1</v>
      </c>
      <c r="K313" s="126">
        <v>7.6E-3</v>
      </c>
      <c r="L313" s="127">
        <v>0.108</v>
      </c>
      <c r="M313" s="128" t="s">
        <v>35</v>
      </c>
      <c r="N313" s="129">
        <v>0.41599999999999998</v>
      </c>
    </row>
    <row r="314" spans="1:14" s="23" customFormat="1" x14ac:dyDescent="0.2">
      <c r="A314" s="47">
        <v>44499</v>
      </c>
      <c r="B314" s="48">
        <v>7.1</v>
      </c>
      <c r="C314" s="51">
        <v>4.1000000000000003E-3</v>
      </c>
      <c r="D314" s="50">
        <v>6.4000000000000001E-2</v>
      </c>
      <c r="E314" s="49">
        <v>1.8</v>
      </c>
      <c r="F314" s="66">
        <v>0.29899999999999999</v>
      </c>
      <c r="G314" s="41"/>
      <c r="H314" s="41"/>
      <c r="I314" s="130">
        <v>44499</v>
      </c>
      <c r="J314" s="131">
        <v>7.1</v>
      </c>
      <c r="K314" s="132">
        <v>4.1000000000000003E-3</v>
      </c>
      <c r="L314" s="133">
        <v>6.4000000000000001E-2</v>
      </c>
      <c r="M314" s="134" t="s">
        <v>38</v>
      </c>
      <c r="N314" s="135">
        <v>0.29899999999999999</v>
      </c>
    </row>
    <row r="315" spans="1:14" s="23" customFormat="1" x14ac:dyDescent="0.2">
      <c r="A315" s="47">
        <v>44500</v>
      </c>
      <c r="B315" s="43">
        <v>6.3</v>
      </c>
      <c r="C315" s="46">
        <v>8.6699999999999999E-2</v>
      </c>
      <c r="D315" s="45">
        <v>1.3819999999999999</v>
      </c>
      <c r="E315" s="44">
        <v>-0.24</v>
      </c>
      <c r="F315" s="65">
        <v>3.992</v>
      </c>
      <c r="G315" s="41"/>
      <c r="H315" s="41"/>
      <c r="I315" s="124">
        <v>44500</v>
      </c>
      <c r="J315" s="125">
        <v>6.3</v>
      </c>
      <c r="K315" s="126">
        <v>8.6699999999999999E-2</v>
      </c>
      <c r="L315" s="127">
        <v>1.3819999999999999</v>
      </c>
      <c r="M315" s="128" t="s">
        <v>35</v>
      </c>
      <c r="N315" s="129">
        <v>3.992</v>
      </c>
    </row>
    <row r="316" spans="1:14" s="23" customFormat="1" x14ac:dyDescent="0.2">
      <c r="A316" s="47">
        <v>44501</v>
      </c>
      <c r="B316" s="48">
        <v>7.2</v>
      </c>
      <c r="C316" s="51">
        <v>1.4E-3</v>
      </c>
      <c r="D316" s="50">
        <v>6.6000000000000003E-2</v>
      </c>
      <c r="E316" s="49">
        <v>0.39</v>
      </c>
      <c r="F316" s="66">
        <v>0.16300000000000001</v>
      </c>
      <c r="G316" s="41"/>
      <c r="H316" s="41"/>
      <c r="I316" s="130">
        <v>44501</v>
      </c>
      <c r="J316" s="131">
        <v>7.2</v>
      </c>
      <c r="K316" s="132">
        <v>1.4E-3</v>
      </c>
      <c r="L316" s="133">
        <v>6.6000000000000003E-2</v>
      </c>
      <c r="M316" s="134" t="s">
        <v>35</v>
      </c>
      <c r="N316" s="135">
        <v>0.16300000000000001</v>
      </c>
    </row>
    <row r="317" spans="1:14" s="23" customFormat="1" x14ac:dyDescent="0.2">
      <c r="A317" s="47">
        <v>44502</v>
      </c>
      <c r="B317" s="43">
        <v>6.2</v>
      </c>
      <c r="C317" s="46">
        <v>1.06E-2</v>
      </c>
      <c r="D317" s="45">
        <v>0.52600000000000002</v>
      </c>
      <c r="E317" s="44">
        <v>1.6</v>
      </c>
      <c r="F317" s="65">
        <v>0.498</v>
      </c>
      <c r="G317" s="41"/>
      <c r="H317" s="41"/>
      <c r="I317" s="124">
        <v>44502</v>
      </c>
      <c r="J317" s="125">
        <v>6.2</v>
      </c>
      <c r="K317" s="126">
        <v>1.06E-2</v>
      </c>
      <c r="L317" s="127">
        <v>0.52600000000000002</v>
      </c>
      <c r="M317" s="128" t="s">
        <v>36</v>
      </c>
      <c r="N317" s="129">
        <v>0.498</v>
      </c>
    </row>
    <row r="318" spans="1:14" s="23" customFormat="1" x14ac:dyDescent="0.2">
      <c r="A318" s="47">
        <v>44503</v>
      </c>
      <c r="B318" s="48">
        <v>12.3</v>
      </c>
      <c r="C318" s="51">
        <v>2.4400000000000002E-2</v>
      </c>
      <c r="D318" s="50">
        <v>0.90200000000000002</v>
      </c>
      <c r="E318" s="49">
        <v>1.6</v>
      </c>
      <c r="F318" s="66">
        <v>1.274</v>
      </c>
      <c r="G318" s="41"/>
      <c r="H318" s="41"/>
      <c r="I318" s="130">
        <v>44503</v>
      </c>
      <c r="J318" s="131">
        <v>12.3</v>
      </c>
      <c r="K318" s="132">
        <v>2.4400000000000002E-2</v>
      </c>
      <c r="L318" s="133">
        <v>0.90200000000000002</v>
      </c>
      <c r="M318" s="134" t="s">
        <v>37</v>
      </c>
      <c r="N318" s="135">
        <v>1.274</v>
      </c>
    </row>
    <row r="319" spans="1:14" s="23" customFormat="1" x14ac:dyDescent="0.2">
      <c r="A319" s="47">
        <v>44504</v>
      </c>
      <c r="B319" s="43">
        <v>23.4</v>
      </c>
      <c r="C319" s="46">
        <v>5.8999999999999999E-3</v>
      </c>
      <c r="D319" s="45">
        <v>0.18</v>
      </c>
      <c r="E319" s="44">
        <v>1.56</v>
      </c>
      <c r="F319" s="65">
        <v>0.86099999999999999</v>
      </c>
      <c r="G319" s="41"/>
      <c r="H319" s="41"/>
      <c r="I319" s="124">
        <v>44504</v>
      </c>
      <c r="J319" s="125">
        <v>23.4</v>
      </c>
      <c r="K319" s="126">
        <v>5.8999999999999999E-3</v>
      </c>
      <c r="L319" s="127">
        <v>0.18</v>
      </c>
      <c r="M319" s="128" t="s">
        <v>71</v>
      </c>
      <c r="N319" s="129">
        <v>0.86099999999999999</v>
      </c>
    </row>
    <row r="320" spans="1:14" s="23" customFormat="1" x14ac:dyDescent="0.2">
      <c r="A320" s="47">
        <v>44505</v>
      </c>
      <c r="B320" s="48">
        <v>20.5</v>
      </c>
      <c r="C320" s="51">
        <v>4.7999999999999996E-3</v>
      </c>
      <c r="D320" s="50">
        <v>0.14699999999999999</v>
      </c>
      <c r="E320" s="49">
        <v>1.07</v>
      </c>
      <c r="F320" s="66">
        <v>0.77500000000000002</v>
      </c>
      <c r="G320" s="41"/>
      <c r="H320" s="41"/>
      <c r="I320" s="130">
        <v>44505</v>
      </c>
      <c r="J320" s="131">
        <v>20.5</v>
      </c>
      <c r="K320" s="132">
        <v>4.7999999999999996E-3</v>
      </c>
      <c r="L320" s="133">
        <v>0.14699999999999999</v>
      </c>
      <c r="M320" s="134" t="s">
        <v>40</v>
      </c>
      <c r="N320" s="135">
        <v>0.77500000000000002</v>
      </c>
    </row>
    <row r="321" spans="1:14" s="23" customFormat="1" x14ac:dyDescent="0.2">
      <c r="A321" s="47">
        <v>44506</v>
      </c>
      <c r="B321" s="43">
        <v>11.7</v>
      </c>
      <c r="C321" s="46">
        <v>5.4999999999999997E-3</v>
      </c>
      <c r="D321" s="45">
        <v>0.13200000000000001</v>
      </c>
      <c r="E321" s="44">
        <v>0.45</v>
      </c>
      <c r="F321" s="65">
        <v>0.49099999999999999</v>
      </c>
      <c r="G321" s="41"/>
      <c r="H321" s="41"/>
      <c r="I321" s="124">
        <v>44506</v>
      </c>
      <c r="J321" s="125">
        <v>11.7</v>
      </c>
      <c r="K321" s="126">
        <v>5.4999999999999997E-3</v>
      </c>
      <c r="L321" s="127">
        <v>0.13200000000000001</v>
      </c>
      <c r="M321" s="128" t="s">
        <v>35</v>
      </c>
      <c r="N321" s="129">
        <v>0.49099999999999999</v>
      </c>
    </row>
    <row r="322" spans="1:14" s="23" customFormat="1" x14ac:dyDescent="0.2">
      <c r="A322" s="47">
        <v>44507</v>
      </c>
      <c r="B322" s="48">
        <v>12.4</v>
      </c>
      <c r="C322" s="51">
        <v>3.3E-3</v>
      </c>
      <c r="D322" s="50">
        <v>8.5999999999999993E-2</v>
      </c>
      <c r="E322" s="49">
        <v>0.65</v>
      </c>
      <c r="F322" s="66">
        <v>0.315</v>
      </c>
      <c r="G322" s="41"/>
      <c r="H322" s="41"/>
      <c r="I322" s="130">
        <v>44507</v>
      </c>
      <c r="J322" s="131">
        <v>12.4</v>
      </c>
      <c r="K322" s="132">
        <v>3.3E-3</v>
      </c>
      <c r="L322" s="133">
        <v>8.5999999999999993E-2</v>
      </c>
      <c r="M322" s="134" t="s">
        <v>35</v>
      </c>
      <c r="N322" s="135">
        <v>0.315</v>
      </c>
    </row>
    <row r="323" spans="1:14" s="23" customFormat="1" x14ac:dyDescent="0.2">
      <c r="A323" s="47">
        <v>44508</v>
      </c>
      <c r="B323" s="43">
        <v>37.1</v>
      </c>
      <c r="C323" s="46">
        <v>0.15190000000000001</v>
      </c>
      <c r="D323" s="45">
        <v>7.0750000000000002</v>
      </c>
      <c r="E323" s="44">
        <v>1.82</v>
      </c>
      <c r="F323" s="65">
        <v>8.6039999999999992</v>
      </c>
      <c r="G323" s="41"/>
      <c r="H323" s="41"/>
      <c r="I323" s="124">
        <v>44508</v>
      </c>
      <c r="J323" s="125">
        <v>37.1</v>
      </c>
      <c r="K323" s="126">
        <v>0.15190000000000001</v>
      </c>
      <c r="L323" s="127">
        <v>7.0750000000000002</v>
      </c>
      <c r="M323" s="128" t="s">
        <v>40</v>
      </c>
      <c r="N323" s="129">
        <v>8.6039999999999992</v>
      </c>
    </row>
    <row r="324" spans="1:14" s="23" customFormat="1" x14ac:dyDescent="0.2">
      <c r="A324" s="47">
        <v>44509</v>
      </c>
      <c r="B324" s="48">
        <v>16</v>
      </c>
      <c r="C324" s="51">
        <v>5.16E-2</v>
      </c>
      <c r="D324" s="50">
        <v>1.744</v>
      </c>
      <c r="E324" s="49">
        <v>0.57999999999999996</v>
      </c>
      <c r="F324" s="66">
        <v>2.129</v>
      </c>
      <c r="G324" s="41"/>
      <c r="H324" s="41"/>
      <c r="I324" s="130">
        <v>44509</v>
      </c>
      <c r="J324" s="131">
        <v>16</v>
      </c>
      <c r="K324" s="132">
        <v>5.16E-2</v>
      </c>
      <c r="L324" s="133">
        <v>1.744</v>
      </c>
      <c r="M324" s="134" t="s">
        <v>35</v>
      </c>
      <c r="N324" s="135">
        <v>2.129</v>
      </c>
    </row>
    <row r="325" spans="1:14" s="23" customFormat="1" x14ac:dyDescent="0.2">
      <c r="A325" s="47">
        <v>44510</v>
      </c>
      <c r="B325" s="43">
        <v>16.3</v>
      </c>
      <c r="C325" s="46">
        <v>0.22589999999999999</v>
      </c>
      <c r="D325" s="45">
        <v>5.6020000000000003</v>
      </c>
      <c r="E325" s="44">
        <v>0.42</v>
      </c>
      <c r="F325" s="65">
        <v>5.4509999999999996</v>
      </c>
      <c r="G325" s="41"/>
      <c r="H325" s="41"/>
      <c r="I325" s="124">
        <v>44510</v>
      </c>
      <c r="J325" s="125">
        <v>16.3</v>
      </c>
      <c r="K325" s="126">
        <v>0.22589999999999999</v>
      </c>
      <c r="L325" s="127">
        <v>5.6020000000000003</v>
      </c>
      <c r="M325" s="128" t="s">
        <v>35</v>
      </c>
      <c r="N325" s="129">
        <v>5.4509999999999996</v>
      </c>
    </row>
    <row r="326" spans="1:14" s="23" customFormat="1" x14ac:dyDescent="0.2">
      <c r="A326" s="47">
        <v>44511</v>
      </c>
      <c r="B326" s="48">
        <v>23.3</v>
      </c>
      <c r="C326" s="51">
        <v>0.20960000000000001</v>
      </c>
      <c r="D326" s="50">
        <v>24.425000000000001</v>
      </c>
      <c r="E326" s="49">
        <v>1.96</v>
      </c>
      <c r="F326" s="66">
        <v>5.5620000000000003</v>
      </c>
      <c r="G326" s="41"/>
      <c r="H326" s="41"/>
      <c r="I326" s="130">
        <v>44511</v>
      </c>
      <c r="J326" s="131">
        <v>23.3</v>
      </c>
      <c r="K326" s="132">
        <v>0.20960000000000001</v>
      </c>
      <c r="L326" s="133">
        <v>24.425000000000001</v>
      </c>
      <c r="M326" s="134" t="s">
        <v>43</v>
      </c>
      <c r="N326" s="135">
        <v>5.5620000000000003</v>
      </c>
    </row>
    <row r="327" spans="1:14" s="23" customFormat="1" x14ac:dyDescent="0.2">
      <c r="A327" s="47">
        <v>44512</v>
      </c>
      <c r="B327" s="43">
        <v>15.5</v>
      </c>
      <c r="C327" s="46">
        <v>0.10730000000000001</v>
      </c>
      <c r="D327" s="45">
        <v>29.943000000000001</v>
      </c>
      <c r="E327" s="44">
        <v>0.45</v>
      </c>
      <c r="F327" s="65">
        <v>2.109</v>
      </c>
      <c r="G327" s="41"/>
      <c r="H327" s="41"/>
      <c r="I327" s="124">
        <v>44512</v>
      </c>
      <c r="J327" s="125">
        <v>15.5</v>
      </c>
      <c r="K327" s="126">
        <v>0.10730000000000001</v>
      </c>
      <c r="L327" s="127">
        <v>29.943000000000001</v>
      </c>
      <c r="M327" s="128" t="s">
        <v>35</v>
      </c>
      <c r="N327" s="129">
        <v>2.109</v>
      </c>
    </row>
    <row r="328" spans="1:14" s="23" customFormat="1" x14ac:dyDescent="0.2">
      <c r="A328" s="47">
        <v>44513</v>
      </c>
      <c r="B328" s="48">
        <v>8.9</v>
      </c>
      <c r="C328" s="51">
        <v>3.3E-3</v>
      </c>
      <c r="D328" s="50">
        <v>0.11600000000000001</v>
      </c>
      <c r="E328" s="49">
        <v>0.11</v>
      </c>
      <c r="F328" s="66">
        <v>0.436</v>
      </c>
      <c r="G328" s="41"/>
      <c r="H328" s="41"/>
      <c r="I328" s="130">
        <v>44513</v>
      </c>
      <c r="J328" s="131">
        <v>8.9</v>
      </c>
      <c r="K328" s="132">
        <v>3.3E-3</v>
      </c>
      <c r="L328" s="133">
        <v>0.11600000000000001</v>
      </c>
      <c r="M328" s="134" t="s">
        <v>35</v>
      </c>
      <c r="N328" s="135">
        <v>0.436</v>
      </c>
    </row>
    <row r="329" spans="1:14" s="23" customFormat="1" x14ac:dyDescent="0.2">
      <c r="A329" s="47">
        <v>44514</v>
      </c>
      <c r="B329" s="43"/>
      <c r="C329" s="46"/>
      <c r="D329" s="45"/>
      <c r="E329" s="44"/>
      <c r="F329" s="65"/>
      <c r="G329" s="41"/>
      <c r="H329" s="41"/>
      <c r="I329" s="124">
        <v>44514</v>
      </c>
      <c r="J329" s="125" t="s">
        <v>61</v>
      </c>
      <c r="K329" s="126" t="s">
        <v>61</v>
      </c>
      <c r="L329" s="127" t="s">
        <v>61</v>
      </c>
      <c r="M329" s="128" t="s">
        <v>61</v>
      </c>
      <c r="N329" s="129" t="s">
        <v>61</v>
      </c>
    </row>
    <row r="330" spans="1:14" s="23" customFormat="1" x14ac:dyDescent="0.2">
      <c r="A330" s="47">
        <v>44515</v>
      </c>
      <c r="B330" s="48"/>
      <c r="C330" s="51"/>
      <c r="D330" s="50"/>
      <c r="E330" s="49"/>
      <c r="F330" s="66"/>
      <c r="G330" s="41"/>
      <c r="H330" s="41"/>
      <c r="I330" s="130">
        <v>44515</v>
      </c>
      <c r="J330" s="131" t="s">
        <v>61</v>
      </c>
      <c r="K330" s="132" t="s">
        <v>61</v>
      </c>
      <c r="L330" s="133" t="s">
        <v>61</v>
      </c>
      <c r="M330" s="134" t="s">
        <v>61</v>
      </c>
      <c r="N330" s="135" t="s">
        <v>61</v>
      </c>
    </row>
    <row r="331" spans="1:14" s="23" customFormat="1" x14ac:dyDescent="0.2">
      <c r="A331" s="47">
        <v>44516</v>
      </c>
      <c r="B331" s="43">
        <v>12.6</v>
      </c>
      <c r="C331" s="46">
        <v>8.6999999999999994E-3</v>
      </c>
      <c r="D331" s="45">
        <v>0.183</v>
      </c>
      <c r="E331" s="44">
        <v>0.28000000000000003</v>
      </c>
      <c r="F331" s="65">
        <v>0.51200000000000001</v>
      </c>
      <c r="G331" s="41"/>
      <c r="H331" s="41"/>
      <c r="I331" s="124">
        <v>44516</v>
      </c>
      <c r="J331" s="125">
        <v>12.6</v>
      </c>
      <c r="K331" s="126">
        <v>8.6999999999999994E-3</v>
      </c>
      <c r="L331" s="127">
        <v>0.183</v>
      </c>
      <c r="M331" s="128" t="s">
        <v>35</v>
      </c>
      <c r="N331" s="129">
        <v>0.51200000000000001</v>
      </c>
    </row>
    <row r="332" spans="1:14" s="23" customFormat="1" x14ac:dyDescent="0.2">
      <c r="A332" s="47">
        <v>44517</v>
      </c>
      <c r="B332" s="48">
        <v>14.2</v>
      </c>
      <c r="C332" s="51">
        <v>4.1000000000000003E-3</v>
      </c>
      <c r="D332" s="50">
        <v>0.14599999999999999</v>
      </c>
      <c r="E332" s="49">
        <v>0.51</v>
      </c>
      <c r="F332" s="66">
        <v>0.57999999999999996</v>
      </c>
      <c r="G332" s="41"/>
      <c r="H332" s="41"/>
      <c r="I332" s="130">
        <v>44517</v>
      </c>
      <c r="J332" s="131">
        <v>14.2</v>
      </c>
      <c r="K332" s="132">
        <v>4.1000000000000003E-3</v>
      </c>
      <c r="L332" s="133">
        <v>0.14599999999999999</v>
      </c>
      <c r="M332" s="134" t="s">
        <v>35</v>
      </c>
      <c r="N332" s="135">
        <v>0.57999999999999996</v>
      </c>
    </row>
    <row r="333" spans="1:14" s="23" customFormat="1" x14ac:dyDescent="0.2">
      <c r="A333" s="47">
        <v>44518</v>
      </c>
      <c r="B333" s="43">
        <v>21</v>
      </c>
      <c r="C333" s="46">
        <v>7.1000000000000004E-3</v>
      </c>
      <c r="D333" s="45">
        <v>0.17699999999999999</v>
      </c>
      <c r="E333" s="44">
        <v>0.9</v>
      </c>
      <c r="F333" s="65">
        <v>0.82499999999999996</v>
      </c>
      <c r="G333" s="41"/>
      <c r="H333" s="41"/>
      <c r="I333" s="124">
        <v>44518</v>
      </c>
      <c r="J333" s="125">
        <v>21</v>
      </c>
      <c r="K333" s="126">
        <v>7.1000000000000004E-3</v>
      </c>
      <c r="L333" s="127">
        <v>0.17699999999999999</v>
      </c>
      <c r="M333" s="128" t="s">
        <v>40</v>
      </c>
      <c r="N333" s="129">
        <v>0.82499999999999996</v>
      </c>
    </row>
    <row r="334" spans="1:14" s="23" customFormat="1" x14ac:dyDescent="0.2">
      <c r="A334" s="47">
        <v>44519</v>
      </c>
      <c r="B334" s="48">
        <v>12.6</v>
      </c>
      <c r="C334" s="51">
        <v>5.3E-3</v>
      </c>
      <c r="D334" s="50">
        <v>0.11899999999999999</v>
      </c>
      <c r="E334" s="49">
        <v>0.57999999999999996</v>
      </c>
      <c r="F334" s="66">
        <v>0.52</v>
      </c>
      <c r="G334" s="41"/>
      <c r="H334" s="41"/>
      <c r="I334" s="130">
        <v>44519</v>
      </c>
      <c r="J334" s="131">
        <v>12.6</v>
      </c>
      <c r="K334" s="132">
        <v>5.3E-3</v>
      </c>
      <c r="L334" s="133">
        <v>0.11899999999999999</v>
      </c>
      <c r="M334" s="134" t="s">
        <v>35</v>
      </c>
      <c r="N334" s="135">
        <v>0.52</v>
      </c>
    </row>
    <row r="335" spans="1:14" s="23" customFormat="1" x14ac:dyDescent="0.2">
      <c r="A335" s="47">
        <v>44520</v>
      </c>
      <c r="B335" s="43">
        <v>20.7</v>
      </c>
      <c r="C335" s="46">
        <v>0.14649999999999999</v>
      </c>
      <c r="D335" s="45">
        <v>8.9350000000000005</v>
      </c>
      <c r="E335" s="44">
        <v>1.05</v>
      </c>
      <c r="F335" s="65">
        <v>23.541</v>
      </c>
      <c r="G335" s="41"/>
      <c r="H335" s="41"/>
      <c r="I335" s="124">
        <v>44520</v>
      </c>
      <c r="J335" s="125">
        <v>20.7</v>
      </c>
      <c r="K335" s="126">
        <v>0.14649999999999999</v>
      </c>
      <c r="L335" s="127">
        <v>8.9350000000000005</v>
      </c>
      <c r="M335" s="128" t="s">
        <v>71</v>
      </c>
      <c r="N335" s="129">
        <v>23.541</v>
      </c>
    </row>
    <row r="336" spans="1:14" s="23" customFormat="1" x14ac:dyDescent="0.2">
      <c r="A336" s="47">
        <v>44521</v>
      </c>
      <c r="B336" s="48">
        <v>10.1</v>
      </c>
      <c r="C336" s="51">
        <v>0.19220000000000001</v>
      </c>
      <c r="D336" s="50">
        <v>25.724</v>
      </c>
      <c r="E336" s="49">
        <v>0.23</v>
      </c>
      <c r="F336" s="66">
        <v>19.32</v>
      </c>
      <c r="G336" s="41"/>
      <c r="H336" s="41"/>
      <c r="I336" s="130">
        <v>44521</v>
      </c>
      <c r="J336" s="131">
        <v>10.1</v>
      </c>
      <c r="K336" s="132">
        <v>0.19220000000000001</v>
      </c>
      <c r="L336" s="133">
        <v>25.724</v>
      </c>
      <c r="M336" s="134" t="s">
        <v>35</v>
      </c>
      <c r="N336" s="135">
        <v>19.32</v>
      </c>
    </row>
    <row r="337" spans="1:14" s="23" customFormat="1" x14ac:dyDescent="0.2">
      <c r="A337" s="47">
        <v>44522</v>
      </c>
      <c r="B337" s="43">
        <v>18.100000000000001</v>
      </c>
      <c r="C337" s="46">
        <v>0.36720000000000003</v>
      </c>
      <c r="D337" s="45">
        <v>21.611999999999998</v>
      </c>
      <c r="E337" s="44">
        <v>0.69</v>
      </c>
      <c r="F337" s="65">
        <v>36.46</v>
      </c>
      <c r="G337" s="41"/>
      <c r="H337" s="41"/>
      <c r="I337" s="124">
        <v>44522</v>
      </c>
      <c r="J337" s="125">
        <v>18.100000000000001</v>
      </c>
      <c r="K337" s="126">
        <v>0.36720000000000003</v>
      </c>
      <c r="L337" s="127">
        <v>21.611999999999998</v>
      </c>
      <c r="M337" s="128" t="s">
        <v>35</v>
      </c>
      <c r="N337" s="129">
        <v>36.46</v>
      </c>
    </row>
    <row r="338" spans="1:14" s="23" customFormat="1" x14ac:dyDescent="0.2">
      <c r="A338" s="47">
        <v>44523</v>
      </c>
      <c r="B338" s="48">
        <v>24</v>
      </c>
      <c r="C338" s="51">
        <v>0.43530000000000002</v>
      </c>
      <c r="D338" s="50">
        <v>25.748000000000001</v>
      </c>
      <c r="E338" s="49">
        <v>1.29</v>
      </c>
      <c r="F338" s="66">
        <v>50.594999999999999</v>
      </c>
      <c r="G338" s="41"/>
      <c r="H338" s="41"/>
      <c r="I338" s="130">
        <v>44523</v>
      </c>
      <c r="J338" s="131">
        <v>24</v>
      </c>
      <c r="K338" s="132">
        <v>0.43530000000000002</v>
      </c>
      <c r="L338" s="133">
        <v>25.748000000000001</v>
      </c>
      <c r="M338" s="134" t="s">
        <v>43</v>
      </c>
      <c r="N338" s="135">
        <v>50.594999999999999</v>
      </c>
    </row>
    <row r="339" spans="1:14" s="23" customFormat="1" x14ac:dyDescent="0.2">
      <c r="A339" s="47">
        <v>44524</v>
      </c>
      <c r="B339" s="43">
        <v>21</v>
      </c>
      <c r="C339" s="46">
        <v>0.1096</v>
      </c>
      <c r="D339" s="45">
        <v>4.5830000000000002</v>
      </c>
      <c r="E339" s="44">
        <v>0.81</v>
      </c>
      <c r="F339" s="65">
        <v>8.9480000000000004</v>
      </c>
      <c r="G339" s="41"/>
      <c r="H339" s="41"/>
      <c r="I339" s="124">
        <v>44524</v>
      </c>
      <c r="J339" s="125">
        <v>21</v>
      </c>
      <c r="K339" s="126">
        <v>0.1096</v>
      </c>
      <c r="L339" s="127">
        <v>4.5830000000000002</v>
      </c>
      <c r="M339" s="128" t="s">
        <v>40</v>
      </c>
      <c r="N339" s="129">
        <v>8.9480000000000004</v>
      </c>
    </row>
    <row r="340" spans="1:14" s="23" customFormat="1" x14ac:dyDescent="0.2">
      <c r="A340" s="47">
        <v>44525</v>
      </c>
      <c r="B340" s="48">
        <v>30.8</v>
      </c>
      <c r="C340" s="51">
        <v>0.15690000000000001</v>
      </c>
      <c r="D340" s="50">
        <v>3.8359999999999999</v>
      </c>
      <c r="E340" s="49">
        <v>1.1100000000000001</v>
      </c>
      <c r="F340" s="66">
        <v>7.9210000000000003</v>
      </c>
      <c r="G340" s="41"/>
      <c r="H340" s="41"/>
      <c r="I340" s="130">
        <v>44525</v>
      </c>
      <c r="J340" s="131">
        <v>30.8</v>
      </c>
      <c r="K340" s="132">
        <v>0.15690000000000001</v>
      </c>
      <c r="L340" s="133">
        <v>3.8359999999999999</v>
      </c>
      <c r="M340" s="134" t="s">
        <v>40</v>
      </c>
      <c r="N340" s="135">
        <v>7.9210000000000003</v>
      </c>
    </row>
    <row r="341" spans="1:14" s="23" customFormat="1" x14ac:dyDescent="0.2">
      <c r="A341" s="47">
        <v>44526</v>
      </c>
      <c r="B341" s="43">
        <v>11.5</v>
      </c>
      <c r="C341" s="46">
        <v>3.7000000000000002E-3</v>
      </c>
      <c r="D341" s="45">
        <v>8.5999999999999993E-2</v>
      </c>
      <c r="E341" s="44">
        <v>0.36</v>
      </c>
      <c r="F341" s="65">
        <v>0.32300000000000001</v>
      </c>
      <c r="G341" s="41"/>
      <c r="H341" s="41"/>
      <c r="I341" s="124">
        <v>44526</v>
      </c>
      <c r="J341" s="125">
        <v>11.5</v>
      </c>
      <c r="K341" s="126">
        <v>3.7000000000000002E-3</v>
      </c>
      <c r="L341" s="127">
        <v>8.5999999999999993E-2</v>
      </c>
      <c r="M341" s="128" t="s">
        <v>35</v>
      </c>
      <c r="N341" s="129">
        <v>0.32300000000000001</v>
      </c>
    </row>
    <row r="342" spans="1:14" s="23" customFormat="1" x14ac:dyDescent="0.2">
      <c r="A342" s="47">
        <v>44527</v>
      </c>
      <c r="B342" s="48">
        <v>8.6</v>
      </c>
      <c r="C342" s="51">
        <v>3.0800000000000001E-2</v>
      </c>
      <c r="D342" s="50">
        <v>1.1100000000000001</v>
      </c>
      <c r="E342" s="49">
        <v>-0.04</v>
      </c>
      <c r="F342" s="66">
        <v>1.466</v>
      </c>
      <c r="G342" s="41"/>
      <c r="H342" s="41"/>
      <c r="I342" s="130">
        <v>44527</v>
      </c>
      <c r="J342" s="131">
        <v>8.6</v>
      </c>
      <c r="K342" s="132">
        <v>3.0800000000000001E-2</v>
      </c>
      <c r="L342" s="133">
        <v>1.1100000000000001</v>
      </c>
      <c r="M342" s="134" t="s">
        <v>35</v>
      </c>
      <c r="N342" s="135">
        <v>1.466</v>
      </c>
    </row>
    <row r="343" spans="1:14" s="23" customFormat="1" x14ac:dyDescent="0.2">
      <c r="A343" s="47">
        <v>44528</v>
      </c>
      <c r="B343" s="43">
        <v>13.3</v>
      </c>
      <c r="C343" s="46">
        <v>0.69140000000000001</v>
      </c>
      <c r="D343" s="45">
        <v>79.150999999999996</v>
      </c>
      <c r="E343" s="44">
        <v>0.01</v>
      </c>
      <c r="F343" s="65">
        <v>9.7260000000000009</v>
      </c>
      <c r="G343" s="41"/>
      <c r="H343" s="41"/>
      <c r="I343" s="124">
        <v>44528</v>
      </c>
      <c r="J343" s="125">
        <v>13.3</v>
      </c>
      <c r="K343" s="126">
        <v>0.69140000000000001</v>
      </c>
      <c r="L343" s="127">
        <v>79.150999999999996</v>
      </c>
      <c r="M343" s="128" t="s">
        <v>35</v>
      </c>
      <c r="N343" s="129">
        <v>9.7260000000000009</v>
      </c>
    </row>
    <row r="344" spans="1:14" s="23" customFormat="1" x14ac:dyDescent="0.2">
      <c r="A344" s="47">
        <v>44529</v>
      </c>
      <c r="B344" s="48">
        <v>14.4</v>
      </c>
      <c r="C344" s="51">
        <v>4.4000000000000003E-3</v>
      </c>
      <c r="D344" s="50">
        <v>0.16900000000000001</v>
      </c>
      <c r="E344" s="49">
        <v>0.18</v>
      </c>
      <c r="F344" s="66">
        <v>0.56000000000000005</v>
      </c>
      <c r="G344" s="41"/>
      <c r="H344" s="41"/>
      <c r="I344" s="130">
        <v>44529</v>
      </c>
      <c r="J344" s="131">
        <v>14.4</v>
      </c>
      <c r="K344" s="132">
        <v>4.4000000000000003E-3</v>
      </c>
      <c r="L344" s="133">
        <v>0.16900000000000001</v>
      </c>
      <c r="M344" s="134" t="s">
        <v>35</v>
      </c>
      <c r="N344" s="135">
        <v>0.56000000000000005</v>
      </c>
    </row>
    <row r="345" spans="1:14" s="23" customFormat="1" x14ac:dyDescent="0.2">
      <c r="A345" s="47">
        <v>44530</v>
      </c>
      <c r="B345" s="43">
        <v>5</v>
      </c>
      <c r="C345" s="46">
        <v>1.8E-3</v>
      </c>
      <c r="D345" s="45">
        <v>0.05</v>
      </c>
      <c r="E345" s="44">
        <v>-0.1</v>
      </c>
      <c r="F345" s="65">
        <v>0.17699999999999999</v>
      </c>
      <c r="G345" s="41"/>
      <c r="H345" s="41"/>
      <c r="I345" s="124">
        <v>44530</v>
      </c>
      <c r="J345" s="125">
        <v>5</v>
      </c>
      <c r="K345" s="126">
        <v>1.8E-3</v>
      </c>
      <c r="L345" s="127">
        <v>0.05</v>
      </c>
      <c r="M345" s="128" t="s">
        <v>35</v>
      </c>
      <c r="N345" s="129">
        <v>0.17699999999999999</v>
      </c>
    </row>
    <row r="346" spans="1:14" s="23" customFormat="1" x14ac:dyDescent="0.2">
      <c r="A346" s="47">
        <v>44531</v>
      </c>
      <c r="B346" s="48">
        <v>3.9</v>
      </c>
      <c r="C346" s="51">
        <v>1.1999999999999999E-3</v>
      </c>
      <c r="D346" s="50">
        <v>0.04</v>
      </c>
      <c r="E346" s="49">
        <v>-0.23</v>
      </c>
      <c r="F346" s="66">
        <v>0.182</v>
      </c>
      <c r="G346" s="41"/>
      <c r="H346" s="41"/>
      <c r="I346" s="130">
        <v>44531</v>
      </c>
      <c r="J346" s="131">
        <v>3.9</v>
      </c>
      <c r="K346" s="132">
        <v>1.1999999999999999E-3</v>
      </c>
      <c r="L346" s="133">
        <v>0.04</v>
      </c>
      <c r="M346" s="134" t="s">
        <v>35</v>
      </c>
      <c r="N346" s="135">
        <v>0.182</v>
      </c>
    </row>
    <row r="347" spans="1:14" s="23" customFormat="1" x14ac:dyDescent="0.2">
      <c r="A347" s="47">
        <v>44532</v>
      </c>
      <c r="B347" s="43">
        <v>8.9</v>
      </c>
      <c r="C347" s="46">
        <v>2.2000000000000001E-3</v>
      </c>
      <c r="D347" s="45">
        <v>0.13800000000000001</v>
      </c>
      <c r="E347" s="44">
        <v>0.28999999999999998</v>
      </c>
      <c r="F347" s="65">
        <v>0.35199999999999998</v>
      </c>
      <c r="G347" s="41"/>
      <c r="H347" s="41"/>
      <c r="I347" s="124">
        <v>44532</v>
      </c>
      <c r="J347" s="125">
        <v>8.9</v>
      </c>
      <c r="K347" s="126">
        <v>2.2000000000000001E-3</v>
      </c>
      <c r="L347" s="127">
        <v>0.13800000000000001</v>
      </c>
      <c r="M347" s="128" t="s">
        <v>35</v>
      </c>
      <c r="N347" s="129">
        <v>0.35199999999999998</v>
      </c>
    </row>
    <row r="348" spans="1:14" s="23" customFormat="1" x14ac:dyDescent="0.2">
      <c r="A348" s="47">
        <v>44533</v>
      </c>
      <c r="B348" s="48">
        <v>10</v>
      </c>
      <c r="C348" s="51">
        <v>2.3E-3</v>
      </c>
      <c r="D348" s="50">
        <v>6.5000000000000002E-2</v>
      </c>
      <c r="E348" s="49">
        <v>0.03</v>
      </c>
      <c r="F348" s="66">
        <v>0.249</v>
      </c>
      <c r="G348" s="41"/>
      <c r="H348" s="41"/>
      <c r="I348" s="130">
        <v>44533</v>
      </c>
      <c r="J348" s="131">
        <v>10</v>
      </c>
      <c r="K348" s="132">
        <v>2.3E-3</v>
      </c>
      <c r="L348" s="133">
        <v>6.5000000000000002E-2</v>
      </c>
      <c r="M348" s="134" t="s">
        <v>35</v>
      </c>
      <c r="N348" s="135">
        <v>0.249</v>
      </c>
    </row>
    <row r="349" spans="1:14" s="23" customFormat="1" x14ac:dyDescent="0.2">
      <c r="A349" s="47">
        <v>44534</v>
      </c>
      <c r="B349" s="43">
        <v>5.5</v>
      </c>
      <c r="C349" s="46">
        <v>8.5699999999999998E-2</v>
      </c>
      <c r="D349" s="45">
        <v>1.71</v>
      </c>
      <c r="E349" s="44">
        <v>0.02</v>
      </c>
      <c r="F349" s="65">
        <v>2.7669999999999999</v>
      </c>
      <c r="G349" s="41"/>
      <c r="H349" s="41"/>
      <c r="I349" s="124">
        <v>44534</v>
      </c>
      <c r="J349" s="125">
        <v>5.5</v>
      </c>
      <c r="K349" s="126">
        <v>8.5699999999999998E-2</v>
      </c>
      <c r="L349" s="127">
        <v>1.71</v>
      </c>
      <c r="M349" s="128" t="s">
        <v>35</v>
      </c>
      <c r="N349" s="129">
        <v>2.7669999999999999</v>
      </c>
    </row>
    <row r="350" spans="1:14" s="23" customFormat="1" x14ac:dyDescent="0.2">
      <c r="A350" s="47">
        <v>44535</v>
      </c>
      <c r="B350" s="48">
        <v>6.7</v>
      </c>
      <c r="C350" s="51">
        <v>5.5399999999999998E-2</v>
      </c>
      <c r="D350" s="50">
        <v>0.81200000000000006</v>
      </c>
      <c r="E350" s="49">
        <v>-0.16</v>
      </c>
      <c r="F350" s="66">
        <v>3.7839999999999998</v>
      </c>
      <c r="G350" s="41"/>
      <c r="H350" s="41"/>
      <c r="I350" s="130">
        <v>44535</v>
      </c>
      <c r="J350" s="131">
        <v>6.7</v>
      </c>
      <c r="K350" s="132">
        <v>5.5399999999999998E-2</v>
      </c>
      <c r="L350" s="133">
        <v>0.81200000000000006</v>
      </c>
      <c r="M350" s="134" t="s">
        <v>35</v>
      </c>
      <c r="N350" s="135">
        <v>3.7839999999999998</v>
      </c>
    </row>
    <row r="351" spans="1:14" s="23" customFormat="1" x14ac:dyDescent="0.2">
      <c r="A351" s="47">
        <v>44536</v>
      </c>
      <c r="B351" s="43">
        <v>9.3000000000000007</v>
      </c>
      <c r="C351" s="46">
        <v>0.121</v>
      </c>
      <c r="D351" s="45">
        <v>1.863</v>
      </c>
      <c r="E351" s="44">
        <v>0.35</v>
      </c>
      <c r="F351" s="65">
        <v>7.8529999999999998</v>
      </c>
      <c r="G351" s="41"/>
      <c r="H351" s="41"/>
      <c r="I351" s="124">
        <v>44536</v>
      </c>
      <c r="J351" s="125">
        <v>9.3000000000000007</v>
      </c>
      <c r="K351" s="126">
        <v>0.121</v>
      </c>
      <c r="L351" s="127">
        <v>1.863</v>
      </c>
      <c r="M351" s="128" t="s">
        <v>35</v>
      </c>
      <c r="N351" s="129">
        <v>7.8529999999999998</v>
      </c>
    </row>
    <row r="352" spans="1:14" s="23" customFormat="1" x14ac:dyDescent="0.2">
      <c r="A352" s="47">
        <v>44537</v>
      </c>
      <c r="B352" s="48">
        <v>8.8000000000000007</v>
      </c>
      <c r="C352" s="51">
        <v>1.15E-2</v>
      </c>
      <c r="D352" s="50">
        <v>0.34300000000000003</v>
      </c>
      <c r="E352" s="49">
        <v>0.42</v>
      </c>
      <c r="F352" s="66">
        <v>0.39300000000000002</v>
      </c>
      <c r="G352" s="41"/>
      <c r="H352" s="41"/>
      <c r="I352" s="130">
        <v>44537</v>
      </c>
      <c r="J352" s="131">
        <v>8.8000000000000007</v>
      </c>
      <c r="K352" s="132">
        <v>1.15E-2</v>
      </c>
      <c r="L352" s="133">
        <v>0.34300000000000003</v>
      </c>
      <c r="M352" s="134" t="s">
        <v>35</v>
      </c>
      <c r="N352" s="135">
        <v>0.39300000000000002</v>
      </c>
    </row>
    <row r="353" spans="1:14" s="23" customFormat="1" x14ac:dyDescent="0.2">
      <c r="A353" s="47">
        <v>44538</v>
      </c>
      <c r="B353" s="43">
        <v>8.1999999999999993</v>
      </c>
      <c r="C353" s="46">
        <v>2.7000000000000001E-3</v>
      </c>
      <c r="D353" s="45">
        <v>8.5999999999999993E-2</v>
      </c>
      <c r="E353" s="44">
        <v>0.63</v>
      </c>
      <c r="F353" s="65">
        <v>0.16600000000000001</v>
      </c>
      <c r="G353" s="41"/>
      <c r="H353" s="41"/>
      <c r="I353" s="124">
        <v>44538</v>
      </c>
      <c r="J353" s="125">
        <v>8.1999999999999993</v>
      </c>
      <c r="K353" s="126">
        <v>2.7000000000000001E-3</v>
      </c>
      <c r="L353" s="127">
        <v>8.5999999999999993E-2</v>
      </c>
      <c r="M353" s="128" t="s">
        <v>35</v>
      </c>
      <c r="N353" s="129">
        <v>0.16600000000000001</v>
      </c>
    </row>
    <row r="354" spans="1:14" s="23" customFormat="1" x14ac:dyDescent="0.2">
      <c r="A354" s="47">
        <v>44539</v>
      </c>
      <c r="B354" s="48">
        <v>7.3</v>
      </c>
      <c r="C354" s="51">
        <v>2.3999999999999998E-3</v>
      </c>
      <c r="D354" s="50">
        <v>6.0999999999999999E-2</v>
      </c>
      <c r="E354" s="49">
        <v>0.04</v>
      </c>
      <c r="F354" s="66">
        <v>0.154</v>
      </c>
      <c r="G354" s="41"/>
      <c r="H354" s="41"/>
      <c r="I354" s="130">
        <v>44539</v>
      </c>
      <c r="J354" s="131">
        <v>7.3</v>
      </c>
      <c r="K354" s="132">
        <v>2.3999999999999998E-3</v>
      </c>
      <c r="L354" s="133">
        <v>6.0999999999999999E-2</v>
      </c>
      <c r="M354" s="134" t="s">
        <v>35</v>
      </c>
      <c r="N354" s="135">
        <v>0.154</v>
      </c>
    </row>
    <row r="355" spans="1:14" s="23" customFormat="1" x14ac:dyDescent="0.2">
      <c r="A355" s="47">
        <v>44540</v>
      </c>
      <c r="B355" s="43">
        <v>9.4</v>
      </c>
      <c r="C355" s="46">
        <v>2.4299999999999999E-2</v>
      </c>
      <c r="D355" s="45">
        <v>0.45100000000000001</v>
      </c>
      <c r="E355" s="44">
        <v>0.62</v>
      </c>
      <c r="F355" s="65">
        <v>0.877</v>
      </c>
      <c r="G355" s="41"/>
      <c r="H355" s="41"/>
      <c r="I355" s="124">
        <v>44540</v>
      </c>
      <c r="J355" s="125">
        <v>9.4</v>
      </c>
      <c r="K355" s="126">
        <v>2.4299999999999999E-2</v>
      </c>
      <c r="L355" s="127">
        <v>0.45100000000000001</v>
      </c>
      <c r="M355" s="128" t="s">
        <v>35</v>
      </c>
      <c r="N355" s="129">
        <v>0.877</v>
      </c>
    </row>
    <row r="356" spans="1:14" s="23" customFormat="1" x14ac:dyDescent="0.2">
      <c r="A356" s="47">
        <v>44541</v>
      </c>
      <c r="B356" s="48">
        <v>19.899999999999999</v>
      </c>
      <c r="C356" s="51">
        <v>4.1999999999999997E-3</v>
      </c>
      <c r="D356" s="50">
        <v>0.13200000000000001</v>
      </c>
      <c r="E356" s="49">
        <v>0.73</v>
      </c>
      <c r="F356" s="66">
        <v>0.44600000000000001</v>
      </c>
      <c r="G356" s="41"/>
      <c r="H356" s="41"/>
      <c r="I356" s="130">
        <v>44541</v>
      </c>
      <c r="J356" s="131">
        <v>19.899999999999999</v>
      </c>
      <c r="K356" s="132">
        <v>4.1999999999999997E-3</v>
      </c>
      <c r="L356" s="133">
        <v>0.13200000000000001</v>
      </c>
      <c r="M356" s="134" t="s">
        <v>35</v>
      </c>
      <c r="N356" s="135">
        <v>0.44600000000000001</v>
      </c>
    </row>
    <row r="357" spans="1:14" s="23" customFormat="1" x14ac:dyDescent="0.2">
      <c r="A357" s="42">
        <v>44542</v>
      </c>
      <c r="B357" s="43">
        <v>4.7</v>
      </c>
      <c r="C357" s="46">
        <v>1.1999999999999999E-3</v>
      </c>
      <c r="D357" s="45">
        <v>6.0999999999999999E-2</v>
      </c>
      <c r="E357" s="44">
        <v>-0.13</v>
      </c>
      <c r="F357" s="65">
        <v>0.13600000000000001</v>
      </c>
      <c r="G357" s="41"/>
      <c r="H357" s="41"/>
      <c r="I357" s="124">
        <v>44542</v>
      </c>
      <c r="J357" s="125">
        <v>4.7</v>
      </c>
      <c r="K357" s="126">
        <v>1.1999999999999999E-3</v>
      </c>
      <c r="L357" s="127">
        <v>6.0999999999999999E-2</v>
      </c>
      <c r="M357" s="128" t="s">
        <v>35</v>
      </c>
      <c r="N357" s="129">
        <v>0.13600000000000001</v>
      </c>
    </row>
    <row r="358" spans="1:14" s="23" customFormat="1" x14ac:dyDescent="0.2">
      <c r="A358" s="47">
        <v>44543</v>
      </c>
      <c r="B358" s="48">
        <v>6.1</v>
      </c>
      <c r="C358" s="51">
        <v>1.6999999999999999E-3</v>
      </c>
      <c r="D358" s="50">
        <v>7.4999999999999997E-2</v>
      </c>
      <c r="E358" s="49">
        <v>0.22</v>
      </c>
      <c r="F358" s="66">
        <v>0.27200000000000002</v>
      </c>
      <c r="G358" s="41"/>
      <c r="H358" s="41"/>
      <c r="I358" s="130">
        <v>44543</v>
      </c>
      <c r="J358" s="131">
        <v>6.1</v>
      </c>
      <c r="K358" s="132">
        <v>1.6999999999999999E-3</v>
      </c>
      <c r="L358" s="133">
        <v>7.4999999999999997E-2</v>
      </c>
      <c r="M358" s="134" t="s">
        <v>35</v>
      </c>
      <c r="N358" s="135">
        <v>0.27200000000000002</v>
      </c>
    </row>
    <row r="359" spans="1:14" s="23" customFormat="1" x14ac:dyDescent="0.2">
      <c r="A359" s="42">
        <v>44544</v>
      </c>
      <c r="B359" s="43">
        <v>11.3</v>
      </c>
      <c r="C359" s="46">
        <v>3.8999999999999998E-3</v>
      </c>
      <c r="D359" s="45">
        <v>0.111</v>
      </c>
      <c r="E359" s="44">
        <v>0.57999999999999996</v>
      </c>
      <c r="F359" s="65">
        <v>0.376</v>
      </c>
      <c r="G359" s="41"/>
      <c r="H359" s="41"/>
      <c r="I359" s="124">
        <v>44544</v>
      </c>
      <c r="J359" s="125">
        <v>11.3</v>
      </c>
      <c r="K359" s="126">
        <v>3.8999999999999998E-3</v>
      </c>
      <c r="L359" s="127">
        <v>0.111</v>
      </c>
      <c r="M359" s="128" t="s">
        <v>35</v>
      </c>
      <c r="N359" s="129">
        <v>0.376</v>
      </c>
    </row>
    <row r="360" spans="1:14" s="23" customFormat="1" x14ac:dyDescent="0.2">
      <c r="A360" s="47">
        <v>44545</v>
      </c>
      <c r="B360" s="48">
        <v>10.3</v>
      </c>
      <c r="C360" s="51">
        <v>4.1000000000000003E-3</v>
      </c>
      <c r="D360" s="50">
        <v>0.106</v>
      </c>
      <c r="E360" s="49">
        <v>0.7</v>
      </c>
      <c r="F360" s="66">
        <v>0.36699999999999999</v>
      </c>
      <c r="G360" s="41"/>
      <c r="H360" s="41"/>
      <c r="I360" s="130">
        <v>44545</v>
      </c>
      <c r="J360" s="131">
        <v>10.3</v>
      </c>
      <c r="K360" s="132">
        <v>4.1000000000000003E-3</v>
      </c>
      <c r="L360" s="133">
        <v>0.106</v>
      </c>
      <c r="M360" s="134" t="s">
        <v>35</v>
      </c>
      <c r="N360" s="135">
        <v>0.36699999999999999</v>
      </c>
    </row>
    <row r="361" spans="1:14" s="23" customFormat="1" x14ac:dyDescent="0.2">
      <c r="A361" s="42">
        <v>44546</v>
      </c>
      <c r="B361" s="43">
        <v>29</v>
      </c>
      <c r="C361" s="46">
        <v>0.14050000000000001</v>
      </c>
      <c r="D361" s="45">
        <v>1.998</v>
      </c>
      <c r="E361" s="44">
        <v>2.61</v>
      </c>
      <c r="F361" s="65">
        <v>4.1109999999999998</v>
      </c>
      <c r="G361" s="41"/>
      <c r="H361" s="41"/>
      <c r="I361" s="124">
        <v>44546</v>
      </c>
      <c r="J361" s="125">
        <v>29</v>
      </c>
      <c r="K361" s="126">
        <v>0.14050000000000001</v>
      </c>
      <c r="L361" s="127">
        <v>1.998</v>
      </c>
      <c r="M361" s="128">
        <v>2.61</v>
      </c>
      <c r="N361" s="129">
        <v>4.1109999999999998</v>
      </c>
    </row>
    <row r="362" spans="1:14" s="23" customFormat="1" x14ac:dyDescent="0.2">
      <c r="A362" s="47">
        <v>44547</v>
      </c>
      <c r="B362" s="48">
        <v>21.7</v>
      </c>
      <c r="C362" s="51">
        <v>5.0099999999999999E-2</v>
      </c>
      <c r="D362" s="50">
        <v>0.93300000000000005</v>
      </c>
      <c r="E362" s="49">
        <v>1.02</v>
      </c>
      <c r="F362" s="66">
        <v>1.998</v>
      </c>
      <c r="G362" s="41"/>
      <c r="H362" s="41"/>
      <c r="I362" s="130">
        <v>44547</v>
      </c>
      <c r="J362" s="131">
        <v>21.7</v>
      </c>
      <c r="K362" s="132">
        <v>5.0099999999999999E-2</v>
      </c>
      <c r="L362" s="133">
        <v>0.93300000000000005</v>
      </c>
      <c r="M362" s="134" t="s">
        <v>39</v>
      </c>
      <c r="N362" s="135">
        <v>1.998</v>
      </c>
    </row>
    <row r="363" spans="1:14" s="23" customFormat="1" x14ac:dyDescent="0.2">
      <c r="A363" s="42">
        <v>44548</v>
      </c>
      <c r="B363" s="43">
        <v>16.5</v>
      </c>
      <c r="C363" s="46">
        <v>2.1299999999999999E-2</v>
      </c>
      <c r="D363" s="45">
        <v>0.48</v>
      </c>
      <c r="E363" s="44">
        <v>0.44</v>
      </c>
      <c r="F363" s="65">
        <v>0.88100000000000001</v>
      </c>
      <c r="G363" s="41"/>
      <c r="H363" s="41"/>
      <c r="I363" s="124">
        <v>44548</v>
      </c>
      <c r="J363" s="125">
        <v>16.5</v>
      </c>
      <c r="K363" s="126">
        <v>2.1299999999999999E-2</v>
      </c>
      <c r="L363" s="127">
        <v>0.48</v>
      </c>
      <c r="M363" s="128" t="s">
        <v>35</v>
      </c>
      <c r="N363" s="129">
        <v>0.88100000000000001</v>
      </c>
    </row>
    <row r="364" spans="1:14" s="23" customFormat="1" x14ac:dyDescent="0.2">
      <c r="A364" s="47">
        <v>44549</v>
      </c>
      <c r="B364" s="48">
        <v>9.1</v>
      </c>
      <c r="C364" s="51">
        <v>2.8999999999999998E-3</v>
      </c>
      <c r="D364" s="50">
        <v>0.123</v>
      </c>
      <c r="E364" s="49">
        <v>0.18</v>
      </c>
      <c r="F364" s="66">
        <v>0.36099999999999999</v>
      </c>
      <c r="G364" s="41"/>
      <c r="H364" s="41"/>
      <c r="I364" s="130">
        <v>44549</v>
      </c>
      <c r="J364" s="131">
        <v>9.1</v>
      </c>
      <c r="K364" s="132">
        <v>2.8999999999999998E-3</v>
      </c>
      <c r="L364" s="133">
        <v>0.123</v>
      </c>
      <c r="M364" s="134" t="s">
        <v>35</v>
      </c>
      <c r="N364" s="135">
        <v>0.36099999999999999</v>
      </c>
    </row>
    <row r="365" spans="1:14" s="23" customFormat="1" x14ac:dyDescent="0.2">
      <c r="A365" s="42">
        <v>44550</v>
      </c>
      <c r="B365" s="43">
        <v>19</v>
      </c>
      <c r="C365" s="46">
        <v>0.27839999999999998</v>
      </c>
      <c r="D365" s="45">
        <v>3.6480000000000001</v>
      </c>
      <c r="E365" s="44">
        <v>0.93</v>
      </c>
      <c r="F365" s="65">
        <v>11.849</v>
      </c>
      <c r="G365" s="41"/>
      <c r="H365" s="41"/>
      <c r="I365" s="124">
        <v>44550</v>
      </c>
      <c r="J365" s="125">
        <v>19</v>
      </c>
      <c r="K365" s="126">
        <v>0.27839999999999998</v>
      </c>
      <c r="L365" s="127">
        <v>3.6480000000000001</v>
      </c>
      <c r="M365" s="128" t="s">
        <v>43</v>
      </c>
      <c r="N365" s="129">
        <v>11.849</v>
      </c>
    </row>
    <row r="366" spans="1:14" s="23" customFormat="1" x14ac:dyDescent="0.2">
      <c r="A366" s="47">
        <v>44551</v>
      </c>
      <c r="B366" s="48">
        <v>19.100000000000001</v>
      </c>
      <c r="C366" s="51">
        <v>0.58089999999999997</v>
      </c>
      <c r="D366" s="50">
        <v>14.872</v>
      </c>
      <c r="E366" s="49">
        <v>1.02</v>
      </c>
      <c r="F366" s="66">
        <v>29.26</v>
      </c>
      <c r="G366" s="41"/>
      <c r="H366" s="41"/>
      <c r="I366" s="130">
        <v>44551</v>
      </c>
      <c r="J366" s="131">
        <v>19.100000000000001</v>
      </c>
      <c r="K366" s="132">
        <v>0.58089999999999997</v>
      </c>
      <c r="L366" s="133">
        <v>14.872</v>
      </c>
      <c r="M366" s="134" t="s">
        <v>41</v>
      </c>
      <c r="N366" s="135">
        <v>29.26</v>
      </c>
    </row>
    <row r="367" spans="1:14" s="23" customFormat="1" x14ac:dyDescent="0.2">
      <c r="A367" s="42">
        <v>44552</v>
      </c>
      <c r="B367" s="43">
        <v>16.5</v>
      </c>
      <c r="C367" s="46">
        <v>0.30409999999999998</v>
      </c>
      <c r="D367" s="45">
        <v>3.9740000000000002</v>
      </c>
      <c r="E367" s="44">
        <v>0.75</v>
      </c>
      <c r="F367" s="65">
        <v>8.8409999999999993</v>
      </c>
      <c r="G367" s="41"/>
      <c r="H367" s="41"/>
      <c r="I367" s="124">
        <v>44552</v>
      </c>
      <c r="J367" s="125">
        <v>16.5</v>
      </c>
      <c r="K367" s="126">
        <v>0.30409999999999998</v>
      </c>
      <c r="L367" s="127">
        <v>3.9740000000000002</v>
      </c>
      <c r="M367" s="128" t="s">
        <v>35</v>
      </c>
      <c r="N367" s="129">
        <v>8.8409999999999993</v>
      </c>
    </row>
    <row r="368" spans="1:14" s="23" customFormat="1" x14ac:dyDescent="0.2">
      <c r="A368" s="47">
        <v>44553</v>
      </c>
      <c r="B368" s="48">
        <v>15.8</v>
      </c>
      <c r="C368" s="51">
        <v>0.19409999999999999</v>
      </c>
      <c r="D368" s="50">
        <v>3.371</v>
      </c>
      <c r="E368" s="49">
        <v>0.69</v>
      </c>
      <c r="F368" s="66">
        <v>5.6130000000000004</v>
      </c>
      <c r="G368" s="41"/>
      <c r="H368" s="41"/>
      <c r="I368" s="130">
        <v>44553</v>
      </c>
      <c r="J368" s="131">
        <v>15.8</v>
      </c>
      <c r="K368" s="132">
        <v>0.19409999999999999</v>
      </c>
      <c r="L368" s="133">
        <v>3.371</v>
      </c>
      <c r="M368" s="134" t="s">
        <v>35</v>
      </c>
      <c r="N368" s="135">
        <v>5.6130000000000004</v>
      </c>
    </row>
    <row r="369" spans="1:14" s="23" customFormat="1" x14ac:dyDescent="0.2">
      <c r="A369" s="42">
        <v>44554</v>
      </c>
      <c r="B369" s="43">
        <v>14.6</v>
      </c>
      <c r="C369" s="46">
        <v>2.8E-3</v>
      </c>
      <c r="D369" s="45">
        <v>0.10100000000000001</v>
      </c>
      <c r="E369" s="44">
        <v>0.15</v>
      </c>
      <c r="F369" s="65">
        <v>0.34300000000000003</v>
      </c>
      <c r="G369" s="41"/>
      <c r="H369" s="41"/>
      <c r="I369" s="124">
        <v>44554</v>
      </c>
      <c r="J369" s="125">
        <v>14.6</v>
      </c>
      <c r="K369" s="126">
        <v>2.8E-3</v>
      </c>
      <c r="L369" s="127">
        <v>0.10100000000000001</v>
      </c>
      <c r="M369" s="128" t="s">
        <v>35</v>
      </c>
      <c r="N369" s="129">
        <v>0.34300000000000003</v>
      </c>
    </row>
    <row r="370" spans="1:14" s="23" customFormat="1" x14ac:dyDescent="0.2">
      <c r="A370" s="47">
        <v>44555</v>
      </c>
      <c r="B370" s="48">
        <v>8</v>
      </c>
      <c r="C370" s="51">
        <v>2.8E-3</v>
      </c>
      <c r="D370" s="50">
        <v>0.11799999999999999</v>
      </c>
      <c r="E370" s="49">
        <v>-0.31</v>
      </c>
      <c r="F370" s="66">
        <v>0.35199999999999998</v>
      </c>
      <c r="G370" s="41"/>
      <c r="H370" s="41"/>
      <c r="I370" s="130">
        <v>44555</v>
      </c>
      <c r="J370" s="131">
        <v>8</v>
      </c>
      <c r="K370" s="132">
        <v>2.8E-3</v>
      </c>
      <c r="L370" s="133">
        <v>0.11799999999999999</v>
      </c>
      <c r="M370" s="134" t="s">
        <v>35</v>
      </c>
      <c r="N370" s="135">
        <v>0.35199999999999998</v>
      </c>
    </row>
    <row r="371" spans="1:14" s="23" customFormat="1" x14ac:dyDescent="0.2">
      <c r="A371" s="42">
        <v>44556</v>
      </c>
      <c r="B371" s="43">
        <v>14.8</v>
      </c>
      <c r="C371" s="46">
        <v>0.1368</v>
      </c>
      <c r="D371" s="45">
        <v>3.3610000000000002</v>
      </c>
      <c r="E371" s="44">
        <v>1.24</v>
      </c>
      <c r="F371" s="65">
        <v>4.5819999999999999</v>
      </c>
      <c r="G371" s="41"/>
      <c r="H371" s="41"/>
      <c r="I371" s="124">
        <v>44556</v>
      </c>
      <c r="J371" s="125">
        <v>14.8</v>
      </c>
      <c r="K371" s="126">
        <v>0.1368</v>
      </c>
      <c r="L371" s="127">
        <v>3.3610000000000002</v>
      </c>
      <c r="M371" s="128" t="s">
        <v>71</v>
      </c>
      <c r="N371" s="129">
        <v>4.5819999999999999</v>
      </c>
    </row>
    <row r="372" spans="1:14" s="23" customFormat="1" x14ac:dyDescent="0.2">
      <c r="A372" s="47">
        <v>44557</v>
      </c>
      <c r="B372" s="48">
        <v>3.8</v>
      </c>
      <c r="C372" s="51">
        <v>3.6600000000000001E-2</v>
      </c>
      <c r="D372" s="50">
        <v>0.96599999999999997</v>
      </c>
      <c r="E372" s="49">
        <v>-0.11</v>
      </c>
      <c r="F372" s="66">
        <v>1.4019999999999999</v>
      </c>
      <c r="G372" s="41"/>
      <c r="H372" s="41"/>
      <c r="I372" s="130">
        <v>44557</v>
      </c>
      <c r="J372" s="131">
        <v>3.8</v>
      </c>
      <c r="K372" s="132">
        <v>3.6600000000000001E-2</v>
      </c>
      <c r="L372" s="133">
        <v>0.96599999999999997</v>
      </c>
      <c r="M372" s="134" t="s">
        <v>35</v>
      </c>
      <c r="N372" s="135">
        <v>1.4019999999999999</v>
      </c>
    </row>
    <row r="373" spans="1:14" s="23" customFormat="1" x14ac:dyDescent="0.2">
      <c r="A373" s="42">
        <v>44558</v>
      </c>
      <c r="B373" s="43">
        <v>5.7</v>
      </c>
      <c r="C373" s="46">
        <v>8.0000000000000004E-4</v>
      </c>
      <c r="D373" s="45">
        <v>3.2000000000000001E-2</v>
      </c>
      <c r="E373" s="44">
        <v>-0.24</v>
      </c>
      <c r="F373" s="65">
        <v>8.6999999999999994E-2</v>
      </c>
      <c r="G373" s="41"/>
      <c r="H373" s="41"/>
      <c r="I373" s="124">
        <v>44558</v>
      </c>
      <c r="J373" s="125">
        <v>5.7</v>
      </c>
      <c r="K373" s="126">
        <v>8.0000000000000004E-4</v>
      </c>
      <c r="L373" s="127">
        <v>3.2000000000000001E-2</v>
      </c>
      <c r="M373" s="128" t="s">
        <v>35</v>
      </c>
      <c r="N373" s="129">
        <v>8.6999999999999994E-2</v>
      </c>
    </row>
    <row r="374" spans="1:14" s="23" customFormat="1" x14ac:dyDescent="0.2">
      <c r="A374" s="47">
        <v>44559</v>
      </c>
      <c r="B374" s="48">
        <v>5.9</v>
      </c>
      <c r="C374" s="51">
        <v>1.6000000000000001E-3</v>
      </c>
      <c r="D374" s="50">
        <v>8.1000000000000003E-2</v>
      </c>
      <c r="E374" s="49">
        <v>0.14000000000000001</v>
      </c>
      <c r="F374" s="66">
        <v>0.27500000000000002</v>
      </c>
      <c r="G374" s="41"/>
      <c r="H374" s="41"/>
      <c r="I374" s="130">
        <v>44559</v>
      </c>
      <c r="J374" s="131">
        <v>5.9</v>
      </c>
      <c r="K374" s="132">
        <v>1.6000000000000001E-3</v>
      </c>
      <c r="L374" s="133">
        <v>8.1000000000000003E-2</v>
      </c>
      <c r="M374" s="134" t="s">
        <v>35</v>
      </c>
      <c r="N374" s="135">
        <v>0.27500000000000002</v>
      </c>
    </row>
    <row r="375" spans="1:14" s="23" customFormat="1" x14ac:dyDescent="0.2">
      <c r="A375" s="42">
        <v>44560</v>
      </c>
      <c r="B375" s="43">
        <v>5.7</v>
      </c>
      <c r="C375" s="46">
        <v>1.5E-3</v>
      </c>
      <c r="D375" s="45">
        <v>7.1999999999999995E-2</v>
      </c>
      <c r="E375" s="44">
        <v>-0.22</v>
      </c>
      <c r="F375" s="65">
        <v>0.14499999999999999</v>
      </c>
      <c r="G375" s="41"/>
      <c r="H375" s="41"/>
      <c r="I375" s="124">
        <v>44560</v>
      </c>
      <c r="J375" s="125">
        <v>5.7</v>
      </c>
      <c r="K375" s="126">
        <v>1.5E-3</v>
      </c>
      <c r="L375" s="127">
        <v>7.1999999999999995E-2</v>
      </c>
      <c r="M375" s="134" t="s">
        <v>35</v>
      </c>
      <c r="N375" s="129">
        <v>0.14499999999999999</v>
      </c>
    </row>
    <row r="376" spans="1:14" s="23" customFormat="1" x14ac:dyDescent="0.2">
      <c r="A376" s="47">
        <v>44561</v>
      </c>
      <c r="B376" s="48">
        <v>7.2</v>
      </c>
      <c r="C376" s="51">
        <v>1.9E-3</v>
      </c>
      <c r="D376" s="50">
        <v>5.8999999999999997E-2</v>
      </c>
      <c r="E376" s="49">
        <v>-0.23</v>
      </c>
      <c r="F376" s="66">
        <v>0.185</v>
      </c>
      <c r="G376" s="41"/>
      <c r="H376" s="41"/>
      <c r="I376" s="130">
        <v>44561</v>
      </c>
      <c r="J376" s="131">
        <v>7.2</v>
      </c>
      <c r="K376" s="132">
        <v>1.9E-3</v>
      </c>
      <c r="L376" s="133">
        <v>5.8999999999999997E-2</v>
      </c>
      <c r="M376" s="134" t="s">
        <v>35</v>
      </c>
      <c r="N376" s="135">
        <v>0.185</v>
      </c>
    </row>
    <row r="377" spans="1:14" s="23" customFormat="1" x14ac:dyDescent="0.2">
      <c r="B377" s="24"/>
      <c r="I377" s="102"/>
      <c r="J377" s="140"/>
      <c r="K377" s="102"/>
      <c r="L377" s="102"/>
      <c r="M377" s="102"/>
      <c r="N377" s="102"/>
    </row>
    <row r="378" spans="1:14" s="23" customFormat="1" x14ac:dyDescent="0.2">
      <c r="B378" s="24"/>
      <c r="I378" s="102"/>
      <c r="J378" s="140"/>
      <c r="K378" s="102"/>
      <c r="L378" s="102"/>
      <c r="M378" s="102"/>
      <c r="N378" s="102"/>
    </row>
    <row r="379" spans="1:14" s="23" customFormat="1" x14ac:dyDescent="0.2">
      <c r="B379" s="24"/>
      <c r="I379" s="102"/>
      <c r="J379" s="140"/>
      <c r="K379" s="102"/>
      <c r="L379" s="102"/>
      <c r="M379" s="102"/>
      <c r="N379" s="102"/>
    </row>
    <row r="380" spans="1:14" s="23" customFormat="1" x14ac:dyDescent="0.2">
      <c r="B380" s="24"/>
      <c r="I380" s="102"/>
      <c r="J380" s="140"/>
      <c r="K380" s="102"/>
      <c r="L380" s="102"/>
      <c r="M380" s="102"/>
      <c r="N380" s="102"/>
    </row>
    <row r="381" spans="1:14" s="23" customFormat="1" x14ac:dyDescent="0.2">
      <c r="B381" s="24"/>
      <c r="I381" s="102"/>
      <c r="J381" s="140"/>
      <c r="K381" s="102"/>
      <c r="L381" s="102"/>
      <c r="M381" s="102"/>
      <c r="N381" s="102"/>
    </row>
    <row r="382" spans="1:14" s="23" customFormat="1" x14ac:dyDescent="0.2">
      <c r="B382" s="24"/>
      <c r="I382" s="102"/>
      <c r="J382" s="140"/>
      <c r="K382" s="102"/>
      <c r="L382" s="102"/>
      <c r="M382" s="102"/>
      <c r="N382" s="102"/>
    </row>
    <row r="383" spans="1:14" s="23" customFormat="1" x14ac:dyDescent="0.2">
      <c r="B383" s="24"/>
      <c r="I383" s="102"/>
      <c r="J383" s="140"/>
      <c r="K383" s="102"/>
      <c r="L383" s="102"/>
      <c r="M383" s="102"/>
      <c r="N383" s="102"/>
    </row>
    <row r="384" spans="1:14" s="23" customFormat="1" x14ac:dyDescent="0.2">
      <c r="B384" s="24"/>
      <c r="I384" s="102"/>
      <c r="J384" s="140"/>
      <c r="K384" s="102"/>
      <c r="L384" s="102"/>
      <c r="M384" s="102"/>
      <c r="N384" s="102"/>
    </row>
    <row r="385" spans="2:14" s="23" customFormat="1" x14ac:dyDescent="0.2">
      <c r="B385" s="24"/>
      <c r="I385" s="102"/>
      <c r="J385" s="140"/>
      <c r="K385" s="102"/>
      <c r="L385" s="102"/>
      <c r="M385" s="102"/>
      <c r="N385" s="102"/>
    </row>
    <row r="386" spans="2:14" s="23" customFormat="1" x14ac:dyDescent="0.2">
      <c r="B386" s="24"/>
      <c r="I386" s="102"/>
      <c r="J386" s="140"/>
      <c r="K386" s="102"/>
      <c r="L386" s="102"/>
      <c r="M386" s="102"/>
      <c r="N386" s="102"/>
    </row>
    <row r="387" spans="2:14" s="23" customFormat="1" x14ac:dyDescent="0.2">
      <c r="B387" s="24"/>
      <c r="I387" s="102"/>
      <c r="J387" s="140"/>
      <c r="K387" s="102"/>
      <c r="L387" s="102"/>
      <c r="M387" s="102"/>
      <c r="N387" s="102"/>
    </row>
    <row r="388" spans="2:14" s="23" customFormat="1" x14ac:dyDescent="0.2">
      <c r="B388" s="24"/>
      <c r="I388" s="102"/>
      <c r="J388" s="140"/>
      <c r="K388" s="102"/>
      <c r="L388" s="102"/>
      <c r="M388" s="102"/>
      <c r="N388" s="102"/>
    </row>
    <row r="389" spans="2:14" s="23" customFormat="1" x14ac:dyDescent="0.2">
      <c r="B389" s="24"/>
      <c r="I389" s="102"/>
      <c r="J389" s="140"/>
      <c r="K389" s="102"/>
      <c r="L389" s="102"/>
      <c r="M389" s="102"/>
      <c r="N389" s="102"/>
    </row>
    <row r="390" spans="2:14" s="23" customFormat="1" x14ac:dyDescent="0.2">
      <c r="B390" s="24"/>
      <c r="I390" s="102"/>
      <c r="J390" s="140"/>
      <c r="K390" s="102"/>
      <c r="L390" s="102"/>
      <c r="M390" s="102"/>
      <c r="N390" s="102"/>
    </row>
    <row r="391" spans="2:14" s="23" customFormat="1" x14ac:dyDescent="0.2">
      <c r="B391" s="24"/>
      <c r="I391" s="102"/>
      <c r="J391" s="140"/>
      <c r="K391" s="102"/>
      <c r="L391" s="102"/>
      <c r="M391" s="102"/>
      <c r="N391" s="102"/>
    </row>
    <row r="392" spans="2:14" s="23" customFormat="1" x14ac:dyDescent="0.2">
      <c r="B392" s="24"/>
      <c r="I392" s="102"/>
      <c r="J392" s="140"/>
      <c r="K392" s="102"/>
      <c r="L392" s="102"/>
      <c r="M392" s="102"/>
      <c r="N392" s="102"/>
    </row>
    <row r="393" spans="2:14" s="23" customFormat="1" x14ac:dyDescent="0.2">
      <c r="B393" s="24"/>
      <c r="I393" s="102"/>
      <c r="J393" s="140"/>
      <c r="K393" s="102"/>
      <c r="L393" s="102"/>
      <c r="M393" s="102"/>
      <c r="N393" s="102"/>
    </row>
    <row r="394" spans="2:14" s="23" customFormat="1" x14ac:dyDescent="0.2">
      <c r="B394" s="24"/>
      <c r="I394" s="102"/>
      <c r="J394" s="140"/>
      <c r="K394" s="102"/>
      <c r="L394" s="102"/>
      <c r="M394" s="102"/>
      <c r="N394" s="102"/>
    </row>
    <row r="395" spans="2:14" s="23" customFormat="1" x14ac:dyDescent="0.2">
      <c r="B395" s="24"/>
      <c r="I395" s="102"/>
      <c r="J395" s="140"/>
      <c r="K395" s="102"/>
      <c r="L395" s="102"/>
      <c r="M395" s="102"/>
      <c r="N395" s="102"/>
    </row>
    <row r="396" spans="2:14" s="23" customFormat="1" x14ac:dyDescent="0.2">
      <c r="B396" s="24"/>
      <c r="I396" s="102"/>
      <c r="J396" s="140"/>
      <c r="K396" s="102"/>
      <c r="L396" s="102"/>
      <c r="M396" s="102"/>
      <c r="N396" s="102"/>
    </row>
    <row r="397" spans="2:14" s="23" customFormat="1" x14ac:dyDescent="0.2">
      <c r="B397" s="24"/>
      <c r="I397" s="102"/>
      <c r="J397" s="140"/>
      <c r="K397" s="102"/>
      <c r="L397" s="102"/>
      <c r="M397" s="102"/>
      <c r="N397" s="102"/>
    </row>
    <row r="398" spans="2:14" s="23" customFormat="1" x14ac:dyDescent="0.2">
      <c r="B398" s="24"/>
      <c r="I398" s="102"/>
      <c r="J398" s="140"/>
      <c r="K398" s="102"/>
      <c r="L398" s="102"/>
      <c r="M398" s="102"/>
      <c r="N398" s="102"/>
    </row>
    <row r="399" spans="2:14" s="23" customFormat="1" x14ac:dyDescent="0.2">
      <c r="B399" s="24"/>
      <c r="I399" s="102"/>
      <c r="J399" s="140"/>
      <c r="K399" s="102"/>
      <c r="L399" s="102"/>
      <c r="M399" s="102"/>
      <c r="N399" s="102"/>
    </row>
    <row r="400" spans="2:14" s="23" customFormat="1" x14ac:dyDescent="0.2">
      <c r="B400" s="24"/>
      <c r="I400" s="102"/>
      <c r="J400" s="140"/>
      <c r="K400" s="102"/>
      <c r="L400" s="102"/>
      <c r="M400" s="102"/>
      <c r="N400" s="102"/>
    </row>
    <row r="401" spans="2:14" s="23" customFormat="1" x14ac:dyDescent="0.2">
      <c r="B401" s="24"/>
      <c r="I401" s="102"/>
      <c r="J401" s="140"/>
      <c r="K401" s="102"/>
      <c r="L401" s="102"/>
      <c r="M401" s="102"/>
      <c r="N401" s="102"/>
    </row>
    <row r="402" spans="2:14" s="23" customFormat="1" x14ac:dyDescent="0.2">
      <c r="B402" s="24"/>
      <c r="I402" s="102"/>
      <c r="J402" s="140"/>
      <c r="K402" s="102"/>
      <c r="L402" s="102"/>
      <c r="M402" s="102"/>
      <c r="N402" s="102"/>
    </row>
    <row r="403" spans="2:14" s="23" customFormat="1" x14ac:dyDescent="0.2">
      <c r="B403" s="24"/>
      <c r="I403" s="102"/>
      <c r="J403" s="140"/>
      <c r="K403" s="102"/>
      <c r="L403" s="102"/>
      <c r="M403" s="102"/>
      <c r="N403" s="102"/>
    </row>
    <row r="404" spans="2:14" s="23" customFormat="1" x14ac:dyDescent="0.2">
      <c r="B404" s="24"/>
      <c r="I404" s="102"/>
      <c r="J404" s="140"/>
      <c r="K404" s="102"/>
      <c r="L404" s="102"/>
      <c r="M404" s="102"/>
      <c r="N404" s="102"/>
    </row>
    <row r="405" spans="2:14" s="23" customFormat="1" x14ac:dyDescent="0.2">
      <c r="B405" s="24"/>
      <c r="I405" s="102"/>
      <c r="J405" s="140"/>
      <c r="K405" s="102"/>
      <c r="L405" s="102"/>
      <c r="M405" s="102"/>
      <c r="N405" s="102"/>
    </row>
    <row r="406" spans="2:14" s="23" customFormat="1" x14ac:dyDescent="0.2">
      <c r="B406" s="24"/>
      <c r="I406" s="102"/>
      <c r="J406" s="140"/>
      <c r="K406" s="102"/>
      <c r="L406" s="102"/>
      <c r="M406" s="102"/>
      <c r="N406" s="102"/>
    </row>
    <row r="407" spans="2:14" s="23" customFormat="1" x14ac:dyDescent="0.2">
      <c r="B407" s="24"/>
      <c r="I407" s="102"/>
      <c r="J407" s="140"/>
      <c r="K407" s="102"/>
      <c r="L407" s="102"/>
      <c r="M407" s="102"/>
      <c r="N407" s="102"/>
    </row>
    <row r="408" spans="2:14" s="23" customFormat="1" x14ac:dyDescent="0.2">
      <c r="B408" s="24"/>
      <c r="I408" s="102"/>
      <c r="J408" s="140"/>
      <c r="K408" s="102"/>
      <c r="L408" s="102"/>
      <c r="M408" s="102"/>
      <c r="N408" s="102"/>
    </row>
    <row r="409" spans="2:14" s="23" customFormat="1" x14ac:dyDescent="0.2">
      <c r="B409" s="24"/>
      <c r="I409" s="102"/>
      <c r="J409" s="140"/>
      <c r="K409" s="102"/>
      <c r="L409" s="102"/>
      <c r="M409" s="102"/>
      <c r="N409" s="102"/>
    </row>
    <row r="410" spans="2:14" s="23" customFormat="1" x14ac:dyDescent="0.2">
      <c r="B410" s="24"/>
      <c r="I410" s="102"/>
      <c r="J410" s="140"/>
      <c r="K410" s="102"/>
      <c r="L410" s="102"/>
      <c r="M410" s="102"/>
      <c r="N410" s="102"/>
    </row>
    <row r="411" spans="2:14" s="23" customFormat="1" x14ac:dyDescent="0.2">
      <c r="B411" s="24"/>
      <c r="I411" s="102"/>
      <c r="J411" s="140"/>
      <c r="K411" s="102"/>
      <c r="L411" s="102"/>
      <c r="M411" s="102"/>
      <c r="N411" s="102"/>
    </row>
    <row r="412" spans="2:14" s="23" customFormat="1" x14ac:dyDescent="0.2">
      <c r="B412" s="24"/>
      <c r="I412" s="102"/>
      <c r="J412" s="140"/>
      <c r="K412" s="102"/>
      <c r="L412" s="102"/>
      <c r="M412" s="102"/>
      <c r="N412" s="102"/>
    </row>
    <row r="413" spans="2:14" s="23" customFormat="1" x14ac:dyDescent="0.2">
      <c r="B413" s="24"/>
      <c r="I413" s="102"/>
      <c r="J413" s="140"/>
      <c r="K413" s="102"/>
      <c r="L413" s="102"/>
      <c r="M413" s="102"/>
      <c r="N413" s="102"/>
    </row>
    <row r="414" spans="2:14" s="23" customFormat="1" x14ac:dyDescent="0.2">
      <c r="B414" s="24"/>
      <c r="I414" s="102"/>
      <c r="J414" s="140"/>
      <c r="K414" s="102"/>
      <c r="L414" s="102"/>
      <c r="M414" s="102"/>
      <c r="N414" s="102"/>
    </row>
    <row r="415" spans="2:14" s="23" customFormat="1" x14ac:dyDescent="0.2">
      <c r="B415" s="24"/>
      <c r="I415" s="102"/>
      <c r="J415" s="140"/>
      <c r="K415" s="102"/>
      <c r="L415" s="102"/>
      <c r="M415" s="102"/>
      <c r="N415" s="102"/>
    </row>
    <row r="416" spans="2:14" s="23" customFormat="1" x14ac:dyDescent="0.2">
      <c r="B416" s="24"/>
      <c r="I416" s="102"/>
      <c r="J416" s="140"/>
      <c r="K416" s="102"/>
      <c r="L416" s="102"/>
      <c r="M416" s="102"/>
      <c r="N416" s="102"/>
    </row>
    <row r="417" spans="2:14" s="23" customFormat="1" x14ac:dyDescent="0.2">
      <c r="B417" s="24"/>
      <c r="I417" s="102"/>
      <c r="J417" s="140"/>
      <c r="K417" s="102"/>
      <c r="L417" s="102"/>
      <c r="M417" s="102"/>
      <c r="N417" s="102"/>
    </row>
    <row r="418" spans="2:14" s="23" customFormat="1" x14ac:dyDescent="0.2">
      <c r="B418" s="24"/>
      <c r="I418" s="102"/>
      <c r="J418" s="140"/>
      <c r="K418" s="102"/>
      <c r="L418" s="102"/>
      <c r="M418" s="102"/>
      <c r="N418" s="102"/>
    </row>
    <row r="419" spans="2:14" s="23" customFormat="1" x14ac:dyDescent="0.2">
      <c r="B419" s="24"/>
      <c r="I419" s="102"/>
      <c r="J419" s="140"/>
      <c r="K419" s="102"/>
      <c r="L419" s="102"/>
      <c r="M419" s="102"/>
      <c r="N419" s="102"/>
    </row>
    <row r="420" spans="2:14" s="23" customFormat="1" x14ac:dyDescent="0.2">
      <c r="B420" s="24"/>
      <c r="I420" s="102"/>
      <c r="J420" s="140"/>
      <c r="K420" s="102"/>
      <c r="L420" s="102"/>
      <c r="M420" s="102"/>
      <c r="N420" s="102"/>
    </row>
    <row r="421" spans="2:14" s="23" customFormat="1" x14ac:dyDescent="0.2">
      <c r="B421" s="24"/>
      <c r="I421" s="102"/>
      <c r="J421" s="140"/>
      <c r="K421" s="102"/>
      <c r="L421" s="102"/>
      <c r="M421" s="102"/>
      <c r="N421" s="102"/>
    </row>
    <row r="422" spans="2:14" s="23" customFormat="1" x14ac:dyDescent="0.2">
      <c r="B422" s="24"/>
      <c r="I422" s="102"/>
      <c r="J422" s="140"/>
      <c r="K422" s="102"/>
      <c r="L422" s="102"/>
      <c r="M422" s="102"/>
      <c r="N422" s="102"/>
    </row>
    <row r="423" spans="2:14" s="23" customFormat="1" x14ac:dyDescent="0.2">
      <c r="B423" s="24"/>
      <c r="I423" s="102"/>
      <c r="J423" s="140"/>
      <c r="K423" s="102"/>
      <c r="L423" s="102"/>
      <c r="M423" s="102"/>
      <c r="N423" s="102"/>
    </row>
    <row r="424" spans="2:14" s="23" customFormat="1" x14ac:dyDescent="0.2">
      <c r="B424" s="24"/>
      <c r="I424" s="102"/>
      <c r="J424" s="140"/>
      <c r="K424" s="102"/>
      <c r="L424" s="102"/>
      <c r="M424" s="102"/>
      <c r="N424" s="102"/>
    </row>
    <row r="425" spans="2:14" s="23" customFormat="1" x14ac:dyDescent="0.2">
      <c r="B425" s="24"/>
      <c r="I425" s="102"/>
      <c r="J425" s="140"/>
      <c r="K425" s="102"/>
      <c r="L425" s="102"/>
      <c r="M425" s="102"/>
      <c r="N425" s="102"/>
    </row>
    <row r="426" spans="2:14" s="23" customFormat="1" x14ac:dyDescent="0.2">
      <c r="B426" s="24"/>
      <c r="I426" s="102"/>
      <c r="J426" s="140"/>
      <c r="K426" s="102"/>
      <c r="L426" s="102"/>
      <c r="M426" s="102"/>
      <c r="N426" s="102"/>
    </row>
    <row r="427" spans="2:14" s="23" customFormat="1" x14ac:dyDescent="0.2">
      <c r="B427" s="24"/>
      <c r="I427" s="102"/>
      <c r="J427" s="140"/>
      <c r="K427" s="102"/>
      <c r="L427" s="102"/>
      <c r="M427" s="102"/>
      <c r="N427" s="102"/>
    </row>
    <row r="428" spans="2:14" s="23" customFormat="1" x14ac:dyDescent="0.2">
      <c r="B428" s="24"/>
      <c r="I428" s="102"/>
      <c r="J428" s="140"/>
      <c r="K428" s="102"/>
      <c r="L428" s="102"/>
      <c r="M428" s="102"/>
      <c r="N428" s="102"/>
    </row>
    <row r="429" spans="2:14" s="23" customFormat="1" x14ac:dyDescent="0.2">
      <c r="B429" s="24"/>
      <c r="I429" s="102"/>
      <c r="J429" s="140"/>
      <c r="K429" s="102"/>
      <c r="L429" s="102"/>
      <c r="M429" s="102"/>
      <c r="N429" s="102"/>
    </row>
    <row r="430" spans="2:14" s="23" customFormat="1" x14ac:dyDescent="0.2">
      <c r="B430" s="24"/>
      <c r="I430" s="102"/>
      <c r="J430" s="140"/>
      <c r="K430" s="102"/>
      <c r="L430" s="102"/>
      <c r="M430" s="102"/>
      <c r="N430" s="102"/>
    </row>
    <row r="431" spans="2:14" s="23" customFormat="1" x14ac:dyDescent="0.2">
      <c r="B431" s="24"/>
      <c r="I431" s="102"/>
      <c r="J431" s="140"/>
      <c r="K431" s="102"/>
      <c r="L431" s="102"/>
      <c r="M431" s="102"/>
      <c r="N431" s="102"/>
    </row>
    <row r="432" spans="2:14" s="23" customFormat="1" x14ac:dyDescent="0.2">
      <c r="B432" s="24"/>
      <c r="I432" s="102"/>
      <c r="J432" s="140"/>
      <c r="K432" s="102"/>
      <c r="L432" s="102"/>
      <c r="M432" s="102"/>
      <c r="N432" s="102"/>
    </row>
    <row r="433" spans="2:14" s="23" customFormat="1" x14ac:dyDescent="0.2">
      <c r="B433" s="24"/>
      <c r="I433" s="102"/>
      <c r="J433" s="140"/>
      <c r="K433" s="102"/>
      <c r="L433" s="102"/>
      <c r="M433" s="102"/>
      <c r="N433" s="102"/>
    </row>
    <row r="434" spans="2:14" s="23" customFormat="1" x14ac:dyDescent="0.2">
      <c r="B434" s="24"/>
      <c r="I434" s="102"/>
      <c r="J434" s="140"/>
      <c r="K434" s="102"/>
      <c r="L434" s="102"/>
      <c r="M434" s="102"/>
      <c r="N434" s="102"/>
    </row>
    <row r="435" spans="2:14" s="23" customFormat="1" x14ac:dyDescent="0.2">
      <c r="B435" s="24"/>
      <c r="I435" s="102"/>
      <c r="J435" s="140"/>
      <c r="K435" s="102"/>
      <c r="L435" s="102"/>
      <c r="M435" s="102"/>
      <c r="N435" s="102"/>
    </row>
    <row r="436" spans="2:14" s="23" customFormat="1" x14ac:dyDescent="0.2">
      <c r="B436" s="24"/>
      <c r="I436" s="102"/>
      <c r="J436" s="140"/>
      <c r="K436" s="102"/>
      <c r="L436" s="102"/>
      <c r="M436" s="102"/>
      <c r="N436" s="102"/>
    </row>
    <row r="437" spans="2:14" s="23" customFormat="1" x14ac:dyDescent="0.2">
      <c r="B437" s="24"/>
      <c r="I437" s="102"/>
      <c r="J437" s="140"/>
      <c r="K437" s="102"/>
      <c r="L437" s="102"/>
      <c r="M437" s="102"/>
      <c r="N437" s="102"/>
    </row>
    <row r="438" spans="2:14" s="23" customFormat="1" x14ac:dyDescent="0.2">
      <c r="B438" s="24"/>
      <c r="I438" s="102"/>
      <c r="J438" s="140"/>
      <c r="K438" s="102"/>
      <c r="L438" s="102"/>
      <c r="M438" s="102"/>
      <c r="N438" s="102"/>
    </row>
    <row r="439" spans="2:14" s="23" customFormat="1" x14ac:dyDescent="0.2">
      <c r="B439" s="24"/>
      <c r="I439" s="102"/>
      <c r="J439" s="140"/>
      <c r="K439" s="102"/>
      <c r="L439" s="102"/>
      <c r="M439" s="102"/>
      <c r="N439" s="102"/>
    </row>
    <row r="440" spans="2:14" s="23" customFormat="1" x14ac:dyDescent="0.2">
      <c r="B440" s="24"/>
      <c r="I440" s="102"/>
      <c r="J440" s="140"/>
      <c r="K440" s="102"/>
      <c r="L440" s="102"/>
      <c r="M440" s="102"/>
      <c r="N440" s="102"/>
    </row>
    <row r="441" spans="2:14" s="23" customFormat="1" x14ac:dyDescent="0.2">
      <c r="B441" s="24"/>
      <c r="I441" s="102"/>
      <c r="J441" s="140"/>
      <c r="K441" s="102"/>
      <c r="L441" s="102"/>
      <c r="M441" s="102"/>
      <c r="N441" s="102"/>
    </row>
    <row r="442" spans="2:14" s="23" customFormat="1" x14ac:dyDescent="0.2">
      <c r="B442" s="24"/>
      <c r="I442" s="102"/>
      <c r="J442" s="140"/>
      <c r="K442" s="102"/>
      <c r="L442" s="102"/>
      <c r="M442" s="102"/>
      <c r="N442" s="102"/>
    </row>
    <row r="443" spans="2:14" s="23" customFormat="1" x14ac:dyDescent="0.2">
      <c r="B443" s="24"/>
      <c r="I443" s="102"/>
      <c r="J443" s="140"/>
      <c r="K443" s="102"/>
      <c r="L443" s="102"/>
      <c r="M443" s="102"/>
      <c r="N443" s="102"/>
    </row>
    <row r="444" spans="2:14" s="23" customFormat="1" x14ac:dyDescent="0.2">
      <c r="B444" s="24"/>
      <c r="I444" s="102"/>
      <c r="J444" s="140"/>
      <c r="K444" s="102"/>
      <c r="L444" s="102"/>
      <c r="M444" s="102"/>
      <c r="N444" s="102"/>
    </row>
    <row r="445" spans="2:14" s="23" customFormat="1" x14ac:dyDescent="0.2">
      <c r="B445" s="24"/>
      <c r="I445" s="102"/>
      <c r="J445" s="140"/>
      <c r="K445" s="102"/>
      <c r="L445" s="102"/>
      <c r="M445" s="102"/>
      <c r="N445" s="102"/>
    </row>
    <row r="446" spans="2:14" s="23" customFormat="1" x14ac:dyDescent="0.2">
      <c r="B446" s="24"/>
      <c r="I446" s="102"/>
      <c r="J446" s="140"/>
      <c r="K446" s="102"/>
      <c r="L446" s="102"/>
      <c r="M446" s="102"/>
      <c r="N446" s="102"/>
    </row>
  </sheetData>
  <mergeCells count="6"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workbookViewId="0">
      <pane ySplit="11" topLeftCell="A347" activePane="bottomLeft" state="frozenSplit"/>
      <selection activeCell="A4" sqref="A4"/>
      <selection pane="bottomLeft" activeCell="A5" sqref="A5"/>
    </sheetView>
  </sheetViews>
  <sheetFormatPr baseColWidth="10" defaultColWidth="11.42578125" defaultRowHeight="12.75" x14ac:dyDescent="0.2"/>
  <cols>
    <col min="1" max="1" width="13.28515625" style="70" customWidth="1"/>
    <col min="2" max="2" width="11" style="92" customWidth="1"/>
    <col min="3" max="6" width="11" style="70" customWidth="1"/>
    <col min="7" max="8" width="11.42578125" style="70"/>
    <col min="9" max="9" width="13.28515625" style="178" customWidth="1"/>
    <col min="10" max="10" width="11" style="212" customWidth="1"/>
    <col min="11" max="14" width="11" style="178" customWidth="1"/>
    <col min="15" max="16384" width="11.42578125" style="70"/>
  </cols>
  <sheetData>
    <row r="1" spans="1:14" ht="15" customHeight="1" x14ac:dyDescent="0.25">
      <c r="A1" s="241" t="s">
        <v>70</v>
      </c>
      <c r="B1" s="241"/>
      <c r="C1" s="241"/>
      <c r="D1" s="241"/>
      <c r="E1" s="241"/>
      <c r="F1" s="241"/>
      <c r="G1" s="69"/>
      <c r="H1" s="69"/>
      <c r="I1" s="247" t="s">
        <v>70</v>
      </c>
      <c r="J1" s="247"/>
      <c r="K1" s="247"/>
      <c r="L1" s="247"/>
      <c r="M1" s="247"/>
      <c r="N1" s="247"/>
    </row>
    <row r="2" spans="1:14" ht="15" customHeight="1" x14ac:dyDescent="0.3">
      <c r="A2" s="241" t="s">
        <v>34</v>
      </c>
      <c r="B2" s="241"/>
      <c r="C2" s="241"/>
      <c r="D2" s="241"/>
      <c r="E2" s="241"/>
      <c r="F2" s="241"/>
      <c r="G2" s="69"/>
      <c r="H2" s="69"/>
      <c r="I2" s="247" t="s">
        <v>60</v>
      </c>
      <c r="J2" s="247"/>
      <c r="K2" s="247"/>
      <c r="L2" s="247"/>
      <c r="M2" s="247"/>
      <c r="N2" s="247"/>
    </row>
    <row r="3" spans="1:14" ht="15" customHeight="1" x14ac:dyDescent="0.25">
      <c r="A3" s="242" t="s">
        <v>44</v>
      </c>
      <c r="B3" s="242"/>
      <c r="C3" s="242"/>
      <c r="D3" s="242"/>
      <c r="E3" s="242"/>
      <c r="F3" s="242"/>
      <c r="G3" s="71"/>
      <c r="H3" s="71"/>
      <c r="I3" s="244" t="s">
        <v>45</v>
      </c>
      <c r="J3" s="244"/>
      <c r="K3" s="244"/>
      <c r="L3" s="244"/>
      <c r="M3" s="244"/>
      <c r="N3" s="244"/>
    </row>
    <row r="4" spans="1:14" ht="15" customHeight="1" x14ac:dyDescent="0.25">
      <c r="A4" s="251" t="str">
        <f>'Daten STOB'!A4</f>
        <v>Vorläufig</v>
      </c>
      <c r="B4" s="99"/>
      <c r="C4" s="99"/>
      <c r="D4" s="99"/>
      <c r="E4" s="99"/>
      <c r="F4" s="99"/>
      <c r="G4" s="71"/>
      <c r="H4" s="71"/>
      <c r="I4" s="176"/>
      <c r="J4" s="176"/>
      <c r="K4" s="176"/>
      <c r="L4" s="176"/>
      <c r="M4" s="176"/>
      <c r="N4" s="176"/>
    </row>
    <row r="5" spans="1:14" ht="13.5" thickBot="1" x14ac:dyDescent="0.25">
      <c r="A5" s="84" t="str">
        <f>'Daten STOA'!A5</f>
        <v>Stand: 11.01.2022</v>
      </c>
      <c r="B5" s="70"/>
      <c r="I5" s="177"/>
      <c r="J5" s="178"/>
    </row>
    <row r="6" spans="1:14" s="76" customFormat="1" ht="12" x14ac:dyDescent="0.2">
      <c r="A6" s="73" t="s">
        <v>25</v>
      </c>
      <c r="B6" s="73" t="s">
        <v>23</v>
      </c>
      <c r="C6" s="73" t="s">
        <v>2</v>
      </c>
      <c r="D6" s="74" t="s">
        <v>0</v>
      </c>
      <c r="E6" s="73" t="s">
        <v>1</v>
      </c>
      <c r="F6" s="75" t="s">
        <v>3</v>
      </c>
      <c r="I6" s="179" t="s">
        <v>25</v>
      </c>
      <c r="J6" s="179" t="s">
        <v>23</v>
      </c>
      <c r="K6" s="179" t="s">
        <v>2</v>
      </c>
      <c r="L6" s="180" t="s">
        <v>0</v>
      </c>
      <c r="M6" s="179" t="s">
        <v>1</v>
      </c>
      <c r="N6" s="181" t="s">
        <v>3</v>
      </c>
    </row>
    <row r="7" spans="1:14" s="76" customFormat="1" thickBot="1" x14ac:dyDescent="0.25">
      <c r="A7" s="77" t="s">
        <v>26</v>
      </c>
      <c r="B7" s="77" t="s">
        <v>24</v>
      </c>
      <c r="C7" s="77" t="s">
        <v>24</v>
      </c>
      <c r="D7" s="78" t="s">
        <v>27</v>
      </c>
      <c r="E7" s="77" t="s">
        <v>27</v>
      </c>
      <c r="F7" s="79" t="s">
        <v>27</v>
      </c>
      <c r="I7" s="182" t="s">
        <v>26</v>
      </c>
      <c r="J7" s="182" t="s">
        <v>24</v>
      </c>
      <c r="K7" s="182" t="s">
        <v>24</v>
      </c>
      <c r="L7" s="183" t="s">
        <v>27</v>
      </c>
      <c r="M7" s="182" t="s">
        <v>27</v>
      </c>
      <c r="N7" s="184" t="s">
        <v>27</v>
      </c>
    </row>
    <row r="8" spans="1:14" s="81" customFormat="1" ht="12" x14ac:dyDescent="0.2">
      <c r="A8" s="80" t="s">
        <v>21</v>
      </c>
      <c r="B8" s="152">
        <f>COUNT(B26:B376)</f>
        <v>351</v>
      </c>
      <c r="C8" s="153">
        <f>COUNT(C26:C376)</f>
        <v>351</v>
      </c>
      <c r="D8" s="153">
        <f>COUNT(D26:D376)</f>
        <v>351</v>
      </c>
      <c r="E8" s="154">
        <f>COUNT(E26:E376)</f>
        <v>351</v>
      </c>
      <c r="F8" s="155">
        <f>COUNT(F26:F376)</f>
        <v>351</v>
      </c>
      <c r="I8" s="185"/>
      <c r="J8" s="186"/>
      <c r="K8" s="187"/>
      <c r="L8" s="187"/>
      <c r="M8" s="188"/>
      <c r="N8" s="189"/>
    </row>
    <row r="9" spans="1:14" s="81" customFormat="1" ht="12" x14ac:dyDescent="0.2">
      <c r="A9" s="82" t="s">
        <v>4</v>
      </c>
      <c r="B9" s="156">
        <f>MAX(B26:B376)</f>
        <v>49.5</v>
      </c>
      <c r="C9" s="157">
        <f>MAX(C26:C376)</f>
        <v>0.52500000000000002</v>
      </c>
      <c r="D9" s="158">
        <f>MAX(D26:D376)</f>
        <v>66.540000000000006</v>
      </c>
      <c r="E9" s="158">
        <f>MAX(E26:E376)</f>
        <v>9</v>
      </c>
      <c r="F9" s="159">
        <f>MAX(F26:F376)</f>
        <v>46.777999999999999</v>
      </c>
      <c r="I9" s="190"/>
      <c r="J9" s="191"/>
      <c r="K9" s="192"/>
      <c r="L9" s="193"/>
      <c r="M9" s="193"/>
      <c r="N9" s="194"/>
    </row>
    <row r="10" spans="1:14" s="81" customFormat="1" ht="12" x14ac:dyDescent="0.2">
      <c r="A10" s="82" t="s">
        <v>5</v>
      </c>
      <c r="B10" s="156">
        <f>AVERAGE(B26:B376)</f>
        <v>13.257264957264958</v>
      </c>
      <c r="C10" s="157">
        <f>AVERAGE(C26:C376)</f>
        <v>4.2139886039886033E-2</v>
      </c>
      <c r="D10" s="158">
        <f>AVERAGE(D26:D376)</f>
        <v>2.1563447293447293</v>
      </c>
      <c r="E10" s="158">
        <f>AVERAGE(E26:E376)</f>
        <v>0.75532763532763536</v>
      </c>
      <c r="F10" s="159">
        <f>AVERAGE(F26:F376)</f>
        <v>2.7316752136752132</v>
      </c>
      <c r="I10" s="190"/>
      <c r="J10" s="191"/>
      <c r="K10" s="192"/>
      <c r="L10" s="193"/>
      <c r="M10" s="193"/>
      <c r="N10" s="194"/>
    </row>
    <row r="11" spans="1:14" s="81" customFormat="1" thickBot="1" x14ac:dyDescent="0.25">
      <c r="A11" s="83" t="s">
        <v>22</v>
      </c>
      <c r="B11" s="160">
        <f>COUNTIF(B26:B376,"&gt;=50,5")</f>
        <v>0</v>
      </c>
      <c r="C11" s="161"/>
      <c r="D11" s="161"/>
      <c r="E11" s="162"/>
      <c r="F11" s="163"/>
      <c r="I11" s="195"/>
      <c r="J11" s="196"/>
      <c r="K11" s="197"/>
      <c r="L11" s="197"/>
      <c r="M11" s="198"/>
      <c r="N11" s="199"/>
    </row>
    <row r="12" spans="1:14" s="81" customFormat="1" ht="12" x14ac:dyDescent="0.2">
      <c r="A12" s="164">
        <v>44197</v>
      </c>
      <c r="B12" s="214"/>
      <c r="C12" s="215"/>
      <c r="D12" s="216"/>
      <c r="E12" s="217"/>
      <c r="F12" s="218"/>
      <c r="I12" s="200">
        <v>44197</v>
      </c>
      <c r="J12" s="219"/>
      <c r="K12" s="220"/>
      <c r="L12" s="221"/>
      <c r="M12" s="222"/>
      <c r="N12" s="223"/>
    </row>
    <row r="13" spans="1:14" s="81" customFormat="1" ht="12" x14ac:dyDescent="0.2">
      <c r="A13" s="164">
        <v>44198</v>
      </c>
      <c r="B13" s="214"/>
      <c r="C13" s="215"/>
      <c r="D13" s="216"/>
      <c r="E13" s="217"/>
      <c r="F13" s="218"/>
      <c r="I13" s="200">
        <v>44198</v>
      </c>
      <c r="J13" s="219"/>
      <c r="K13" s="220"/>
      <c r="L13" s="221"/>
      <c r="M13" s="222"/>
      <c r="N13" s="223"/>
    </row>
    <row r="14" spans="1:14" s="81" customFormat="1" ht="12" x14ac:dyDescent="0.2">
      <c r="A14" s="164">
        <v>44199</v>
      </c>
      <c r="B14" s="214"/>
      <c r="C14" s="215"/>
      <c r="D14" s="216"/>
      <c r="E14" s="217"/>
      <c r="F14" s="218"/>
      <c r="I14" s="200">
        <v>44199</v>
      </c>
      <c r="J14" s="219"/>
      <c r="K14" s="220"/>
      <c r="L14" s="221"/>
      <c r="M14" s="222"/>
      <c r="N14" s="223"/>
    </row>
    <row r="15" spans="1:14" s="81" customFormat="1" ht="12" x14ac:dyDescent="0.2">
      <c r="A15" s="164">
        <v>44200</v>
      </c>
      <c r="B15" s="214"/>
      <c r="C15" s="215"/>
      <c r="D15" s="216"/>
      <c r="E15" s="217"/>
      <c r="F15" s="218"/>
      <c r="I15" s="200">
        <v>44200</v>
      </c>
      <c r="J15" s="219"/>
      <c r="K15" s="220"/>
      <c r="L15" s="221"/>
      <c r="M15" s="222"/>
      <c r="N15" s="223"/>
    </row>
    <row r="16" spans="1:14" s="81" customFormat="1" ht="12" x14ac:dyDescent="0.2">
      <c r="A16" s="164">
        <v>44201</v>
      </c>
      <c r="B16" s="214"/>
      <c r="C16" s="215"/>
      <c r="D16" s="216"/>
      <c r="E16" s="217"/>
      <c r="F16" s="218"/>
      <c r="I16" s="200">
        <v>44201</v>
      </c>
      <c r="J16" s="219"/>
      <c r="K16" s="220"/>
      <c r="L16" s="221"/>
      <c r="M16" s="222"/>
      <c r="N16" s="223"/>
    </row>
    <row r="17" spans="1:14" s="81" customFormat="1" ht="12" x14ac:dyDescent="0.2">
      <c r="A17" s="164">
        <v>44202</v>
      </c>
      <c r="B17" s="214"/>
      <c r="C17" s="215"/>
      <c r="D17" s="216"/>
      <c r="E17" s="217"/>
      <c r="F17" s="218"/>
      <c r="I17" s="200">
        <v>44202</v>
      </c>
      <c r="J17" s="219"/>
      <c r="K17" s="220"/>
      <c r="L17" s="221"/>
      <c r="M17" s="222"/>
      <c r="N17" s="223"/>
    </row>
    <row r="18" spans="1:14" s="81" customFormat="1" ht="12" x14ac:dyDescent="0.2">
      <c r="A18" s="164">
        <v>44203</v>
      </c>
      <c r="B18" s="214"/>
      <c r="C18" s="215"/>
      <c r="D18" s="216"/>
      <c r="E18" s="217"/>
      <c r="F18" s="218"/>
      <c r="I18" s="200">
        <v>44203</v>
      </c>
      <c r="J18" s="219"/>
      <c r="K18" s="220"/>
      <c r="L18" s="221"/>
      <c r="M18" s="222"/>
      <c r="N18" s="223"/>
    </row>
    <row r="19" spans="1:14" s="81" customFormat="1" ht="12" x14ac:dyDescent="0.2">
      <c r="A19" s="164">
        <v>44204</v>
      </c>
      <c r="B19" s="214"/>
      <c r="C19" s="215"/>
      <c r="D19" s="216"/>
      <c r="E19" s="217"/>
      <c r="F19" s="218"/>
      <c r="I19" s="200">
        <v>44204</v>
      </c>
      <c r="J19" s="219"/>
      <c r="K19" s="220"/>
      <c r="L19" s="221"/>
      <c r="M19" s="222"/>
      <c r="N19" s="223"/>
    </row>
    <row r="20" spans="1:14" s="81" customFormat="1" ht="12" x14ac:dyDescent="0.2">
      <c r="A20" s="164">
        <v>44205</v>
      </c>
      <c r="B20" s="214"/>
      <c r="C20" s="215"/>
      <c r="D20" s="216"/>
      <c r="E20" s="217"/>
      <c r="F20" s="218"/>
      <c r="I20" s="200">
        <v>44205</v>
      </c>
      <c r="J20" s="219"/>
      <c r="K20" s="220"/>
      <c r="L20" s="221"/>
      <c r="M20" s="222"/>
      <c r="N20" s="223"/>
    </row>
    <row r="21" spans="1:14" s="81" customFormat="1" ht="12" x14ac:dyDescent="0.2">
      <c r="A21" s="164">
        <v>44206</v>
      </c>
      <c r="B21" s="214"/>
      <c r="C21" s="215"/>
      <c r="D21" s="216"/>
      <c r="E21" s="217"/>
      <c r="F21" s="218"/>
      <c r="I21" s="200">
        <v>44206</v>
      </c>
      <c r="J21" s="219"/>
      <c r="K21" s="220"/>
      <c r="L21" s="221"/>
      <c r="M21" s="222"/>
      <c r="N21" s="223"/>
    </row>
    <row r="22" spans="1:14" s="81" customFormat="1" ht="12" x14ac:dyDescent="0.2">
      <c r="A22" s="164">
        <v>44207</v>
      </c>
      <c r="B22" s="214"/>
      <c r="C22" s="215"/>
      <c r="D22" s="216"/>
      <c r="E22" s="217"/>
      <c r="F22" s="218"/>
      <c r="I22" s="200">
        <v>44207</v>
      </c>
      <c r="J22" s="219"/>
      <c r="K22" s="220"/>
      <c r="L22" s="221"/>
      <c r="M22" s="222"/>
      <c r="N22" s="223"/>
    </row>
    <row r="23" spans="1:14" s="81" customFormat="1" ht="12" x14ac:dyDescent="0.2">
      <c r="A23" s="164">
        <v>44208</v>
      </c>
      <c r="B23" s="214"/>
      <c r="C23" s="215"/>
      <c r="D23" s="216"/>
      <c r="E23" s="217"/>
      <c r="F23" s="218"/>
      <c r="I23" s="200">
        <v>44208</v>
      </c>
      <c r="J23" s="219"/>
      <c r="K23" s="220"/>
      <c r="L23" s="221"/>
      <c r="M23" s="222"/>
      <c r="N23" s="223"/>
    </row>
    <row r="24" spans="1:14" s="81" customFormat="1" ht="12" x14ac:dyDescent="0.2">
      <c r="A24" s="164">
        <v>44209</v>
      </c>
      <c r="B24" s="214"/>
      <c r="C24" s="215"/>
      <c r="D24" s="216"/>
      <c r="E24" s="217"/>
      <c r="F24" s="218"/>
      <c r="I24" s="200">
        <v>44209</v>
      </c>
      <c r="J24" s="219"/>
      <c r="K24" s="220"/>
      <c r="L24" s="221"/>
      <c r="M24" s="222"/>
      <c r="N24" s="223"/>
    </row>
    <row r="25" spans="1:14" s="81" customFormat="1" ht="12" x14ac:dyDescent="0.2">
      <c r="A25" s="164">
        <v>44210</v>
      </c>
      <c r="B25" s="214"/>
      <c r="C25" s="215"/>
      <c r="D25" s="216"/>
      <c r="E25" s="217"/>
      <c r="F25" s="218"/>
      <c r="I25" s="200">
        <v>44210</v>
      </c>
      <c r="J25" s="219"/>
      <c r="K25" s="220"/>
      <c r="L25" s="221"/>
      <c r="M25" s="222"/>
      <c r="N25" s="223"/>
    </row>
    <row r="26" spans="1:14" s="84" customFormat="1" ht="12" x14ac:dyDescent="0.2">
      <c r="A26" s="164">
        <v>44211</v>
      </c>
      <c r="B26" s="165">
        <v>21.4</v>
      </c>
      <c r="C26" s="166">
        <v>6.0000000000000001E-3</v>
      </c>
      <c r="D26" s="167">
        <v>0.24</v>
      </c>
      <c r="E26" s="168">
        <v>0.62</v>
      </c>
      <c r="F26" s="169">
        <v>0.52</v>
      </c>
      <c r="I26" s="200">
        <v>44211</v>
      </c>
      <c r="J26" s="201">
        <v>21.4</v>
      </c>
      <c r="K26" s="202">
        <v>6.0000000000000001E-3</v>
      </c>
      <c r="L26" s="203">
        <v>0.24</v>
      </c>
      <c r="M26" s="204" t="s">
        <v>35</v>
      </c>
      <c r="N26" s="205">
        <v>0.52</v>
      </c>
    </row>
    <row r="27" spans="1:14" s="84" customFormat="1" ht="12" x14ac:dyDescent="0.2">
      <c r="A27" s="164">
        <v>44212</v>
      </c>
      <c r="B27" s="165">
        <v>16.100000000000001</v>
      </c>
      <c r="C27" s="166">
        <v>5.0000000000000001E-3</v>
      </c>
      <c r="D27" s="167">
        <v>0.18</v>
      </c>
      <c r="E27" s="168">
        <v>0.39</v>
      </c>
      <c r="F27" s="169">
        <v>0.4</v>
      </c>
      <c r="I27" s="200">
        <v>44212</v>
      </c>
      <c r="J27" s="201">
        <v>16.100000000000001</v>
      </c>
      <c r="K27" s="202">
        <v>5.0000000000000001E-3</v>
      </c>
      <c r="L27" s="203">
        <v>0.18</v>
      </c>
      <c r="M27" s="204" t="s">
        <v>35</v>
      </c>
      <c r="N27" s="205">
        <v>0.4</v>
      </c>
    </row>
    <row r="28" spans="1:14" s="84" customFormat="1" ht="12" x14ac:dyDescent="0.2">
      <c r="A28" s="164">
        <v>44213</v>
      </c>
      <c r="B28" s="165">
        <v>13.5</v>
      </c>
      <c r="C28" s="166">
        <v>4.0000000000000001E-3</v>
      </c>
      <c r="D28" s="167">
        <v>0.15</v>
      </c>
      <c r="E28" s="168">
        <v>1.03</v>
      </c>
      <c r="F28" s="169">
        <v>0.32</v>
      </c>
      <c r="I28" s="200">
        <v>44213</v>
      </c>
      <c r="J28" s="201">
        <v>13.5</v>
      </c>
      <c r="K28" s="202">
        <v>4.0000000000000001E-3</v>
      </c>
      <c r="L28" s="203">
        <v>0.15</v>
      </c>
      <c r="M28" s="204" t="s">
        <v>41</v>
      </c>
      <c r="N28" s="205">
        <v>0.32</v>
      </c>
    </row>
    <row r="29" spans="1:14" s="84" customFormat="1" ht="12" x14ac:dyDescent="0.2">
      <c r="A29" s="164">
        <v>44214</v>
      </c>
      <c r="B29" s="165">
        <v>16.100000000000001</v>
      </c>
      <c r="C29" s="166">
        <v>4.0000000000000001E-3</v>
      </c>
      <c r="D29" s="167">
        <v>0.19</v>
      </c>
      <c r="E29" s="168">
        <v>2.54</v>
      </c>
      <c r="F29" s="169">
        <v>0.31</v>
      </c>
      <c r="I29" s="200">
        <v>44214</v>
      </c>
      <c r="J29" s="201">
        <v>16.100000000000001</v>
      </c>
      <c r="K29" s="202">
        <v>4.0000000000000001E-3</v>
      </c>
      <c r="L29" s="203">
        <v>0.19</v>
      </c>
      <c r="M29" s="204">
        <v>2.54</v>
      </c>
      <c r="N29" s="205">
        <v>0.31</v>
      </c>
    </row>
    <row r="30" spans="1:14" s="84" customFormat="1" ht="12" x14ac:dyDescent="0.2">
      <c r="A30" s="164">
        <v>44215</v>
      </c>
      <c r="B30" s="165">
        <v>4.0999999999999996</v>
      </c>
      <c r="C30" s="166">
        <v>1E-3</v>
      </c>
      <c r="D30" s="167">
        <v>0.04</v>
      </c>
      <c r="E30" s="168">
        <v>0.97</v>
      </c>
      <c r="F30" s="169">
        <v>7.0000000000000007E-2</v>
      </c>
      <c r="I30" s="200">
        <v>44215</v>
      </c>
      <c r="J30" s="201">
        <v>4.0999999999999996</v>
      </c>
      <c r="K30" s="202">
        <v>1E-3</v>
      </c>
      <c r="L30" s="203">
        <v>0.04</v>
      </c>
      <c r="M30" s="204" t="s">
        <v>43</v>
      </c>
      <c r="N30" s="205">
        <v>7.0000000000000007E-2</v>
      </c>
    </row>
    <row r="31" spans="1:14" s="84" customFormat="1" ht="12" x14ac:dyDescent="0.2">
      <c r="A31" s="164">
        <v>44216</v>
      </c>
      <c r="B31" s="165">
        <v>6.3</v>
      </c>
      <c r="C31" s="166">
        <v>3.0000000000000001E-3</v>
      </c>
      <c r="D31" s="167">
        <v>7.0000000000000007E-2</v>
      </c>
      <c r="E31" s="168">
        <v>0.91</v>
      </c>
      <c r="F31" s="169">
        <v>0.2</v>
      </c>
      <c r="I31" s="200">
        <v>44216</v>
      </c>
      <c r="J31" s="201">
        <v>6.3</v>
      </c>
      <c r="K31" s="202">
        <v>3.0000000000000001E-3</v>
      </c>
      <c r="L31" s="203">
        <v>7.0000000000000007E-2</v>
      </c>
      <c r="M31" s="204" t="s">
        <v>40</v>
      </c>
      <c r="N31" s="205">
        <v>0.2</v>
      </c>
    </row>
    <row r="32" spans="1:14" s="84" customFormat="1" ht="12" x14ac:dyDescent="0.2">
      <c r="A32" s="164">
        <v>44217</v>
      </c>
      <c r="B32" s="165">
        <v>4</v>
      </c>
      <c r="C32" s="166">
        <v>1E-3</v>
      </c>
      <c r="D32" s="167">
        <v>0.03</v>
      </c>
      <c r="E32" s="168">
        <v>1.1499999999999999</v>
      </c>
      <c r="F32" s="169">
        <v>0.06</v>
      </c>
      <c r="I32" s="200">
        <v>44217</v>
      </c>
      <c r="J32" s="201">
        <v>4</v>
      </c>
      <c r="K32" s="202">
        <v>1E-3</v>
      </c>
      <c r="L32" s="203">
        <v>0.03</v>
      </c>
      <c r="M32" s="204" t="s">
        <v>71</v>
      </c>
      <c r="N32" s="205">
        <v>0.06</v>
      </c>
    </row>
    <row r="33" spans="1:14" s="84" customFormat="1" ht="12" x14ac:dyDescent="0.2">
      <c r="A33" s="164">
        <v>44218</v>
      </c>
      <c r="B33" s="165">
        <v>9.4</v>
      </c>
      <c r="C33" s="166">
        <v>6.0000000000000001E-3</v>
      </c>
      <c r="D33" s="167">
        <v>0.19</v>
      </c>
      <c r="E33" s="168">
        <v>1.36</v>
      </c>
      <c r="F33" s="169">
        <v>0.28000000000000003</v>
      </c>
      <c r="I33" s="200">
        <v>44218</v>
      </c>
      <c r="J33" s="201">
        <v>9.4</v>
      </c>
      <c r="K33" s="202">
        <v>6.0000000000000001E-3</v>
      </c>
      <c r="L33" s="203">
        <v>0.19</v>
      </c>
      <c r="M33" s="204" t="s">
        <v>39</v>
      </c>
      <c r="N33" s="205">
        <v>0.28000000000000003</v>
      </c>
    </row>
    <row r="34" spans="1:14" s="84" customFormat="1" ht="12" x14ac:dyDescent="0.2">
      <c r="A34" s="164">
        <v>44219</v>
      </c>
      <c r="B34" s="165">
        <v>6.8</v>
      </c>
      <c r="C34" s="166">
        <v>4.5999999999999999E-2</v>
      </c>
      <c r="D34" s="167">
        <v>1.22</v>
      </c>
      <c r="E34" s="168">
        <v>1.0900000000000001</v>
      </c>
      <c r="F34" s="169">
        <v>2.1800000000000002</v>
      </c>
      <c r="I34" s="200">
        <v>44219</v>
      </c>
      <c r="J34" s="201">
        <v>6.8</v>
      </c>
      <c r="K34" s="202">
        <v>4.5999999999999999E-2</v>
      </c>
      <c r="L34" s="203">
        <v>1.22</v>
      </c>
      <c r="M34" s="204" t="s">
        <v>39</v>
      </c>
      <c r="N34" s="205">
        <v>2.1800000000000002</v>
      </c>
    </row>
    <row r="35" spans="1:14" s="84" customFormat="1" ht="12" x14ac:dyDescent="0.2">
      <c r="A35" s="164">
        <v>44220</v>
      </c>
      <c r="B35" s="165">
        <v>8.9</v>
      </c>
      <c r="C35" s="166">
        <v>8.0000000000000002E-3</v>
      </c>
      <c r="D35" s="167">
        <v>0.23</v>
      </c>
      <c r="E35" s="168">
        <v>1.1499999999999999</v>
      </c>
      <c r="F35" s="169">
        <v>0.53</v>
      </c>
      <c r="I35" s="200">
        <v>44220</v>
      </c>
      <c r="J35" s="201">
        <v>8.9</v>
      </c>
      <c r="K35" s="202">
        <v>8.0000000000000002E-3</v>
      </c>
      <c r="L35" s="203">
        <v>0.23</v>
      </c>
      <c r="M35" s="204" t="s">
        <v>43</v>
      </c>
      <c r="N35" s="205">
        <v>0.53</v>
      </c>
    </row>
    <row r="36" spans="1:14" s="84" customFormat="1" ht="12" x14ac:dyDescent="0.2">
      <c r="A36" s="164">
        <v>44221</v>
      </c>
      <c r="B36" s="165">
        <v>15.4</v>
      </c>
      <c r="C36" s="166">
        <v>1.7999999999999999E-2</v>
      </c>
      <c r="D36" s="167">
        <v>0.49</v>
      </c>
      <c r="E36" s="168">
        <v>0.98</v>
      </c>
      <c r="F36" s="169">
        <v>0.53</v>
      </c>
      <c r="I36" s="200">
        <v>44221</v>
      </c>
      <c r="J36" s="201">
        <v>15.4</v>
      </c>
      <c r="K36" s="202">
        <v>1.7999999999999999E-2</v>
      </c>
      <c r="L36" s="203">
        <v>0.49</v>
      </c>
      <c r="M36" s="204" t="s">
        <v>42</v>
      </c>
      <c r="N36" s="205">
        <v>0.53</v>
      </c>
    </row>
    <row r="37" spans="1:14" s="84" customFormat="1" ht="12" x14ac:dyDescent="0.2">
      <c r="A37" s="164">
        <v>44222</v>
      </c>
      <c r="B37" s="165">
        <v>15</v>
      </c>
      <c r="C37" s="166">
        <v>5.0000000000000001E-3</v>
      </c>
      <c r="D37" s="167">
        <v>0.17</v>
      </c>
      <c r="E37" s="168">
        <v>1.61</v>
      </c>
      <c r="F37" s="169">
        <v>0.38</v>
      </c>
      <c r="I37" s="200">
        <v>44222</v>
      </c>
      <c r="J37" s="201">
        <v>15</v>
      </c>
      <c r="K37" s="202">
        <v>5.0000000000000001E-3</v>
      </c>
      <c r="L37" s="203">
        <v>0.17</v>
      </c>
      <c r="M37" s="204" t="s">
        <v>41</v>
      </c>
      <c r="N37" s="205">
        <v>0.38</v>
      </c>
    </row>
    <row r="38" spans="1:14" s="84" customFormat="1" ht="12" x14ac:dyDescent="0.2">
      <c r="A38" s="164">
        <v>44223</v>
      </c>
      <c r="B38" s="165">
        <v>6.6</v>
      </c>
      <c r="C38" s="166">
        <v>2E-3</v>
      </c>
      <c r="D38" s="167">
        <v>0.14000000000000001</v>
      </c>
      <c r="E38" s="168">
        <v>0.51</v>
      </c>
      <c r="F38" s="169">
        <v>0.13</v>
      </c>
      <c r="I38" s="200">
        <v>44223</v>
      </c>
      <c r="J38" s="201">
        <v>6.6</v>
      </c>
      <c r="K38" s="202">
        <v>2E-3</v>
      </c>
      <c r="L38" s="203">
        <v>0.14000000000000001</v>
      </c>
      <c r="M38" s="204" t="s">
        <v>35</v>
      </c>
      <c r="N38" s="205">
        <v>0.13</v>
      </c>
    </row>
    <row r="39" spans="1:14" s="84" customFormat="1" ht="12" x14ac:dyDescent="0.2">
      <c r="A39" s="164">
        <v>44224</v>
      </c>
      <c r="B39" s="165">
        <v>4.3</v>
      </c>
      <c r="C39" s="166">
        <v>2E-3</v>
      </c>
      <c r="D39" s="167">
        <v>0.06</v>
      </c>
      <c r="E39" s="168">
        <v>0.76</v>
      </c>
      <c r="F39" s="169">
        <v>0.1</v>
      </c>
      <c r="I39" s="200">
        <v>44224</v>
      </c>
      <c r="J39" s="201">
        <v>4.3</v>
      </c>
      <c r="K39" s="202">
        <v>2E-3</v>
      </c>
      <c r="L39" s="203">
        <v>0.06</v>
      </c>
      <c r="M39" s="204" t="s">
        <v>35</v>
      </c>
      <c r="N39" s="205">
        <v>0.1</v>
      </c>
    </row>
    <row r="40" spans="1:14" s="84" customFormat="1" ht="12" x14ac:dyDescent="0.2">
      <c r="A40" s="164">
        <v>44225</v>
      </c>
      <c r="B40" s="165">
        <v>7.4</v>
      </c>
      <c r="C40" s="166">
        <v>2E-3</v>
      </c>
      <c r="D40" s="167">
        <v>0.05</v>
      </c>
      <c r="E40" s="168">
        <v>1.42</v>
      </c>
      <c r="F40" s="169">
        <v>0.11</v>
      </c>
      <c r="I40" s="200">
        <v>44225</v>
      </c>
      <c r="J40" s="201">
        <v>7.4</v>
      </c>
      <c r="K40" s="202">
        <v>2E-3</v>
      </c>
      <c r="L40" s="203">
        <v>0.05</v>
      </c>
      <c r="M40" s="204" t="s">
        <v>41</v>
      </c>
      <c r="N40" s="205">
        <v>0.11</v>
      </c>
    </row>
    <row r="41" spans="1:14" s="84" customFormat="1" ht="12" x14ac:dyDescent="0.2">
      <c r="A41" s="164">
        <v>44226</v>
      </c>
      <c r="B41" s="165">
        <v>6.7</v>
      </c>
      <c r="C41" s="166">
        <v>2E-3</v>
      </c>
      <c r="D41" s="167">
        <v>7.0000000000000007E-2</v>
      </c>
      <c r="E41" s="168">
        <v>0.42</v>
      </c>
      <c r="F41" s="169">
        <v>0.15</v>
      </c>
      <c r="I41" s="200">
        <v>44226</v>
      </c>
      <c r="J41" s="201">
        <v>6.7</v>
      </c>
      <c r="K41" s="202">
        <v>2E-3</v>
      </c>
      <c r="L41" s="203">
        <v>7.0000000000000007E-2</v>
      </c>
      <c r="M41" s="204" t="s">
        <v>35</v>
      </c>
      <c r="N41" s="205">
        <v>0.15</v>
      </c>
    </row>
    <row r="42" spans="1:14" s="84" customFormat="1" ht="12" x14ac:dyDescent="0.2">
      <c r="A42" s="164">
        <v>44227</v>
      </c>
      <c r="B42" s="165">
        <v>7.8</v>
      </c>
      <c r="C42" s="166">
        <v>1.9E-2</v>
      </c>
      <c r="D42" s="167">
        <v>0.36</v>
      </c>
      <c r="E42" s="168">
        <v>0.43</v>
      </c>
      <c r="F42" s="169">
        <v>1.91</v>
      </c>
      <c r="I42" s="200">
        <v>44227</v>
      </c>
      <c r="J42" s="201">
        <v>7.8</v>
      </c>
      <c r="K42" s="202">
        <v>1.9E-2</v>
      </c>
      <c r="L42" s="203">
        <v>0.36</v>
      </c>
      <c r="M42" s="204" t="s">
        <v>35</v>
      </c>
      <c r="N42" s="205">
        <v>1.91</v>
      </c>
    </row>
    <row r="43" spans="1:14" s="84" customFormat="1" ht="12" x14ac:dyDescent="0.2">
      <c r="A43" s="164">
        <v>44228</v>
      </c>
      <c r="B43" s="165">
        <v>6.8</v>
      </c>
      <c r="C43" s="166">
        <v>0.04</v>
      </c>
      <c r="D43" s="167">
        <v>1.5</v>
      </c>
      <c r="E43" s="168">
        <v>0.91</v>
      </c>
      <c r="F43" s="169">
        <v>3.13</v>
      </c>
      <c r="I43" s="200">
        <v>44228</v>
      </c>
      <c r="J43" s="201">
        <v>6.8</v>
      </c>
      <c r="K43" s="202">
        <v>0.04</v>
      </c>
      <c r="L43" s="203">
        <v>1.5</v>
      </c>
      <c r="M43" s="204" t="s">
        <v>67</v>
      </c>
      <c r="N43" s="205">
        <v>3.13</v>
      </c>
    </row>
    <row r="44" spans="1:14" s="84" customFormat="1" ht="12" x14ac:dyDescent="0.2">
      <c r="A44" s="164">
        <v>44229</v>
      </c>
      <c r="B44" s="165">
        <v>5.2</v>
      </c>
      <c r="C44" s="166">
        <v>6.0000000000000001E-3</v>
      </c>
      <c r="D44" s="167">
        <v>0.3</v>
      </c>
      <c r="E44" s="168">
        <v>1.06</v>
      </c>
      <c r="F44" s="169">
        <v>0.47</v>
      </c>
      <c r="I44" s="200">
        <v>44229</v>
      </c>
      <c r="J44" s="201">
        <v>5.2</v>
      </c>
      <c r="K44" s="202">
        <v>6.0000000000000001E-3</v>
      </c>
      <c r="L44" s="203">
        <v>0.3</v>
      </c>
      <c r="M44" s="204" t="s">
        <v>69</v>
      </c>
      <c r="N44" s="205">
        <v>0.47</v>
      </c>
    </row>
    <row r="45" spans="1:14" s="84" customFormat="1" ht="12" x14ac:dyDescent="0.2">
      <c r="A45" s="164">
        <v>44230</v>
      </c>
      <c r="B45" s="165">
        <v>5.2</v>
      </c>
      <c r="C45" s="166">
        <v>6.0000000000000001E-3</v>
      </c>
      <c r="D45" s="167">
        <v>0.2</v>
      </c>
      <c r="E45" s="168">
        <v>0.93</v>
      </c>
      <c r="F45" s="169">
        <v>0.78</v>
      </c>
      <c r="I45" s="200">
        <v>44230</v>
      </c>
      <c r="J45" s="201">
        <v>5.2</v>
      </c>
      <c r="K45" s="202">
        <v>6.0000000000000001E-3</v>
      </c>
      <c r="L45" s="203">
        <v>0.2</v>
      </c>
      <c r="M45" s="204" t="s">
        <v>41</v>
      </c>
      <c r="N45" s="205">
        <v>0.78</v>
      </c>
    </row>
    <row r="46" spans="1:14" s="84" customFormat="1" ht="12" x14ac:dyDescent="0.2">
      <c r="A46" s="164">
        <v>44231</v>
      </c>
      <c r="B46" s="165">
        <v>7.8</v>
      </c>
      <c r="C46" s="166">
        <v>4.0000000000000001E-3</v>
      </c>
      <c r="D46" s="167">
        <v>0.18</v>
      </c>
      <c r="E46" s="168">
        <v>1.58</v>
      </c>
      <c r="F46" s="169">
        <v>0.27</v>
      </c>
      <c r="I46" s="200">
        <v>44231</v>
      </c>
      <c r="J46" s="201">
        <v>7.8</v>
      </c>
      <c r="K46" s="202">
        <v>4.0000000000000001E-3</v>
      </c>
      <c r="L46" s="203">
        <v>0.18</v>
      </c>
      <c r="M46" s="204" t="s">
        <v>41</v>
      </c>
      <c r="N46" s="205">
        <v>0.27</v>
      </c>
    </row>
    <row r="47" spans="1:14" s="84" customFormat="1" ht="12" x14ac:dyDescent="0.2">
      <c r="A47" s="164">
        <v>44232</v>
      </c>
      <c r="B47" s="165">
        <v>14.9</v>
      </c>
      <c r="C47" s="166">
        <v>4.5999999999999999E-2</v>
      </c>
      <c r="D47" s="167">
        <v>1.28</v>
      </c>
      <c r="E47" s="168">
        <v>3.69</v>
      </c>
      <c r="F47" s="169">
        <v>5.2</v>
      </c>
      <c r="I47" s="200">
        <v>44232</v>
      </c>
      <c r="J47" s="201">
        <v>14.9</v>
      </c>
      <c r="K47" s="202">
        <v>4.5999999999999999E-2</v>
      </c>
      <c r="L47" s="203">
        <v>1.28</v>
      </c>
      <c r="M47" s="204">
        <v>3.69</v>
      </c>
      <c r="N47" s="205">
        <v>5.2</v>
      </c>
    </row>
    <row r="48" spans="1:14" s="84" customFormat="1" ht="12" x14ac:dyDescent="0.2">
      <c r="A48" s="164">
        <v>44233</v>
      </c>
      <c r="B48" s="165">
        <v>8.1999999999999993</v>
      </c>
      <c r="C48" s="166">
        <v>4.3999999999999997E-2</v>
      </c>
      <c r="D48" s="167">
        <v>0.95</v>
      </c>
      <c r="E48" s="168">
        <v>1.43</v>
      </c>
      <c r="F48" s="169">
        <v>4.82</v>
      </c>
      <c r="I48" s="200">
        <v>44233</v>
      </c>
      <c r="J48" s="201">
        <v>8.1999999999999993</v>
      </c>
      <c r="K48" s="202">
        <v>4.3999999999999997E-2</v>
      </c>
      <c r="L48" s="203">
        <v>0.95</v>
      </c>
      <c r="M48" s="204" t="s">
        <v>68</v>
      </c>
      <c r="N48" s="205">
        <v>4.82</v>
      </c>
    </row>
    <row r="49" spans="1:14" s="84" customFormat="1" ht="12" x14ac:dyDescent="0.2">
      <c r="A49" s="164">
        <v>44234</v>
      </c>
      <c r="B49" s="165">
        <v>10.6</v>
      </c>
      <c r="C49" s="166">
        <v>6.0000000000000001E-3</v>
      </c>
      <c r="D49" s="167">
        <v>0.19</v>
      </c>
      <c r="E49" s="168">
        <v>2.27</v>
      </c>
      <c r="F49" s="169">
        <v>0.74</v>
      </c>
      <c r="I49" s="200">
        <v>44234</v>
      </c>
      <c r="J49" s="201">
        <v>10.6</v>
      </c>
      <c r="K49" s="202">
        <v>6.0000000000000001E-3</v>
      </c>
      <c r="L49" s="203">
        <v>0.19</v>
      </c>
      <c r="M49" s="204" t="s">
        <v>68</v>
      </c>
      <c r="N49" s="205">
        <v>0.74</v>
      </c>
    </row>
    <row r="50" spans="1:14" s="84" customFormat="1" ht="12" x14ac:dyDescent="0.2">
      <c r="A50" s="164">
        <v>44235</v>
      </c>
      <c r="B50" s="165">
        <v>22.2</v>
      </c>
      <c r="C50" s="166">
        <v>8.0000000000000002E-3</v>
      </c>
      <c r="D50" s="167">
        <v>0.22</v>
      </c>
      <c r="E50" s="168">
        <v>2.0699999999999998</v>
      </c>
      <c r="F50" s="169">
        <v>1.28</v>
      </c>
      <c r="I50" s="200">
        <v>44235</v>
      </c>
      <c r="J50" s="201">
        <v>22.2</v>
      </c>
      <c r="K50" s="202">
        <v>8.0000000000000002E-3</v>
      </c>
      <c r="L50" s="203">
        <v>0.22</v>
      </c>
      <c r="M50" s="204" t="s">
        <v>72</v>
      </c>
      <c r="N50" s="205">
        <v>1.28</v>
      </c>
    </row>
    <row r="51" spans="1:14" s="84" customFormat="1" ht="12" x14ac:dyDescent="0.2">
      <c r="A51" s="164">
        <v>44236</v>
      </c>
      <c r="B51" s="165">
        <v>24.2</v>
      </c>
      <c r="C51" s="166">
        <v>6.0000000000000001E-3</v>
      </c>
      <c r="D51" s="167">
        <v>0.21</v>
      </c>
      <c r="E51" s="168">
        <v>1.3</v>
      </c>
      <c r="F51" s="169">
        <v>0.53</v>
      </c>
      <c r="I51" s="200">
        <v>44236</v>
      </c>
      <c r="J51" s="201">
        <v>24.2</v>
      </c>
      <c r="K51" s="202">
        <v>6.0000000000000001E-3</v>
      </c>
      <c r="L51" s="203">
        <v>0.21</v>
      </c>
      <c r="M51" s="204" t="s">
        <v>72</v>
      </c>
      <c r="N51" s="205">
        <v>0.53</v>
      </c>
    </row>
    <row r="52" spans="1:14" s="84" customFormat="1" ht="12" x14ac:dyDescent="0.2">
      <c r="A52" s="170">
        <v>44237</v>
      </c>
      <c r="B52" s="165">
        <v>23</v>
      </c>
      <c r="C52" s="166">
        <v>7.0000000000000001E-3</v>
      </c>
      <c r="D52" s="167">
        <v>0.24</v>
      </c>
      <c r="E52" s="168">
        <v>0.82</v>
      </c>
      <c r="F52" s="169">
        <v>0.42</v>
      </c>
      <c r="I52" s="206">
        <v>44237</v>
      </c>
      <c r="J52" s="201">
        <v>23</v>
      </c>
      <c r="K52" s="202">
        <v>7.0000000000000001E-3</v>
      </c>
      <c r="L52" s="203">
        <v>0.24</v>
      </c>
      <c r="M52" s="204" t="s">
        <v>72</v>
      </c>
      <c r="N52" s="205">
        <v>0.42</v>
      </c>
    </row>
    <row r="53" spans="1:14" s="84" customFormat="1" ht="12" x14ac:dyDescent="0.2">
      <c r="A53" s="164">
        <v>44238</v>
      </c>
      <c r="B53" s="165">
        <v>19.899999999999999</v>
      </c>
      <c r="C53" s="166">
        <v>0.52500000000000002</v>
      </c>
      <c r="D53" s="167">
        <v>66.540000000000006</v>
      </c>
      <c r="E53" s="168">
        <v>3.16</v>
      </c>
      <c r="F53" s="169">
        <v>30.54</v>
      </c>
      <c r="I53" s="200">
        <v>44238</v>
      </c>
      <c r="J53" s="201">
        <v>19.899999999999999</v>
      </c>
      <c r="K53" s="202">
        <v>0.52500000000000002</v>
      </c>
      <c r="L53" s="203">
        <v>66.540000000000006</v>
      </c>
      <c r="M53" s="204">
        <v>3.16</v>
      </c>
      <c r="N53" s="205">
        <v>30.54</v>
      </c>
    </row>
    <row r="54" spans="1:14" s="84" customFormat="1" ht="12" x14ac:dyDescent="0.2">
      <c r="A54" s="164">
        <v>44239</v>
      </c>
      <c r="B54" s="165">
        <v>13.2</v>
      </c>
      <c r="C54" s="166">
        <v>1.7999999999999999E-2</v>
      </c>
      <c r="D54" s="167">
        <v>5.88</v>
      </c>
      <c r="E54" s="168">
        <v>0.85</v>
      </c>
      <c r="F54" s="169">
        <v>0.67</v>
      </c>
      <c r="I54" s="200">
        <v>44239</v>
      </c>
      <c r="J54" s="201">
        <v>13.2</v>
      </c>
      <c r="K54" s="202">
        <v>1.7999999999999999E-2</v>
      </c>
      <c r="L54" s="203">
        <v>5.88</v>
      </c>
      <c r="M54" s="204" t="s">
        <v>73</v>
      </c>
      <c r="N54" s="205">
        <v>0.67</v>
      </c>
    </row>
    <row r="55" spans="1:14" s="84" customFormat="1" ht="12" x14ac:dyDescent="0.2">
      <c r="A55" s="164">
        <v>44240</v>
      </c>
      <c r="B55" s="165">
        <v>9.1999999999999993</v>
      </c>
      <c r="C55" s="166">
        <v>2.7E-2</v>
      </c>
      <c r="D55" s="167">
        <v>0.44</v>
      </c>
      <c r="E55" s="168">
        <v>-0.02</v>
      </c>
      <c r="F55" s="169">
        <v>2.54</v>
      </c>
      <c r="I55" s="200">
        <v>44240</v>
      </c>
      <c r="J55" s="201">
        <v>9.1999999999999993</v>
      </c>
      <c r="K55" s="202">
        <v>2.7E-2</v>
      </c>
      <c r="L55" s="203">
        <v>0.44</v>
      </c>
      <c r="M55" s="204" t="s">
        <v>35</v>
      </c>
      <c r="N55" s="205">
        <v>2.54</v>
      </c>
    </row>
    <row r="56" spans="1:14" s="84" customFormat="1" ht="12" x14ac:dyDescent="0.2">
      <c r="A56" s="164">
        <v>44241</v>
      </c>
      <c r="B56" s="165">
        <v>5.2</v>
      </c>
      <c r="C56" s="166">
        <v>3.9E-2</v>
      </c>
      <c r="D56" s="167">
        <v>0.72</v>
      </c>
      <c r="E56" s="168">
        <v>0.31</v>
      </c>
      <c r="F56" s="169">
        <v>2.66</v>
      </c>
      <c r="I56" s="200">
        <v>44241</v>
      </c>
      <c r="J56" s="201">
        <v>5.2</v>
      </c>
      <c r="K56" s="202">
        <v>3.9E-2</v>
      </c>
      <c r="L56" s="203">
        <v>0.72</v>
      </c>
      <c r="M56" s="204" t="s">
        <v>35</v>
      </c>
      <c r="N56" s="205">
        <v>2.66</v>
      </c>
    </row>
    <row r="57" spans="1:14" s="84" customFormat="1" ht="12" x14ac:dyDescent="0.2">
      <c r="A57" s="164">
        <v>44242</v>
      </c>
      <c r="B57" s="165">
        <v>9.6</v>
      </c>
      <c r="C57" s="166">
        <v>4.0000000000000001E-3</v>
      </c>
      <c r="D57" s="167">
        <v>0.107</v>
      </c>
      <c r="E57" s="168">
        <v>-0.01</v>
      </c>
      <c r="F57" s="169">
        <v>0.19</v>
      </c>
      <c r="I57" s="200">
        <v>44242</v>
      </c>
      <c r="J57" s="201">
        <v>9.6</v>
      </c>
      <c r="K57" s="202">
        <v>4.0000000000000001E-3</v>
      </c>
      <c r="L57" s="203">
        <v>0.107</v>
      </c>
      <c r="M57" s="204" t="s">
        <v>35</v>
      </c>
      <c r="N57" s="205">
        <v>0.19</v>
      </c>
    </row>
    <row r="58" spans="1:14" s="84" customFormat="1" ht="12" x14ac:dyDescent="0.2">
      <c r="A58" s="164">
        <v>44243</v>
      </c>
      <c r="B58" s="165">
        <v>7.1</v>
      </c>
      <c r="C58" s="166">
        <v>4.7000000000000002E-3</v>
      </c>
      <c r="D58" s="167">
        <v>0.109</v>
      </c>
      <c r="E58" s="168">
        <v>0.17</v>
      </c>
      <c r="F58" s="169">
        <v>0.23100000000000001</v>
      </c>
      <c r="I58" s="200">
        <v>44243</v>
      </c>
      <c r="J58" s="201">
        <v>7.1</v>
      </c>
      <c r="K58" s="202">
        <v>4.7000000000000002E-3</v>
      </c>
      <c r="L58" s="203">
        <v>0.109</v>
      </c>
      <c r="M58" s="204" t="s">
        <v>35</v>
      </c>
      <c r="N58" s="205">
        <v>0.23100000000000001</v>
      </c>
    </row>
    <row r="59" spans="1:14" s="84" customFormat="1" ht="12" x14ac:dyDescent="0.2">
      <c r="A59" s="164">
        <v>44244</v>
      </c>
      <c r="B59" s="165">
        <v>8.8000000000000007</v>
      </c>
      <c r="C59" s="166">
        <v>2.0999999999999999E-3</v>
      </c>
      <c r="D59" s="167">
        <v>6.6000000000000003E-2</v>
      </c>
      <c r="E59" s="168">
        <v>-0.09</v>
      </c>
      <c r="F59" s="169">
        <v>0.112</v>
      </c>
      <c r="I59" s="200">
        <v>44244</v>
      </c>
      <c r="J59" s="201">
        <v>8.8000000000000007</v>
      </c>
      <c r="K59" s="202">
        <v>2.0999999999999999E-3</v>
      </c>
      <c r="L59" s="203">
        <v>6.6000000000000003E-2</v>
      </c>
      <c r="M59" s="204" t="s">
        <v>35</v>
      </c>
      <c r="N59" s="205">
        <v>0.112</v>
      </c>
    </row>
    <row r="60" spans="1:14" s="84" customFormat="1" ht="12" x14ac:dyDescent="0.2">
      <c r="A60" s="164">
        <v>44245</v>
      </c>
      <c r="B60" s="165">
        <v>6.1</v>
      </c>
      <c r="C60" s="166">
        <v>5.0000000000000001E-3</v>
      </c>
      <c r="D60" s="167">
        <v>0.09</v>
      </c>
      <c r="E60" s="168">
        <v>0.4</v>
      </c>
      <c r="F60" s="169">
        <v>0.17</v>
      </c>
      <c r="I60" s="200">
        <v>44245</v>
      </c>
      <c r="J60" s="201">
        <v>6.1</v>
      </c>
      <c r="K60" s="202">
        <v>5.0000000000000001E-3</v>
      </c>
      <c r="L60" s="203">
        <v>0.09</v>
      </c>
      <c r="M60" s="204" t="s">
        <v>35</v>
      </c>
      <c r="N60" s="205">
        <v>0.17</v>
      </c>
    </row>
    <row r="61" spans="1:14" s="84" customFormat="1" ht="12" x14ac:dyDescent="0.2">
      <c r="A61" s="164">
        <v>44246</v>
      </c>
      <c r="B61" s="165">
        <v>5.4</v>
      </c>
      <c r="C61" s="166">
        <v>2E-3</v>
      </c>
      <c r="D61" s="167">
        <v>0.06</v>
      </c>
      <c r="E61" s="168">
        <v>-0.14000000000000001</v>
      </c>
      <c r="F61" s="169">
        <v>0.11</v>
      </c>
      <c r="I61" s="200">
        <v>44246</v>
      </c>
      <c r="J61" s="201">
        <v>5.4</v>
      </c>
      <c r="K61" s="202">
        <v>2E-3</v>
      </c>
      <c r="L61" s="203">
        <v>0.06</v>
      </c>
      <c r="M61" s="204" t="s">
        <v>35</v>
      </c>
      <c r="N61" s="205">
        <v>0.11</v>
      </c>
    </row>
    <row r="62" spans="1:14" s="84" customFormat="1" ht="12" x14ac:dyDescent="0.2">
      <c r="A62" s="164">
        <v>44247</v>
      </c>
      <c r="B62" s="165">
        <v>21.9</v>
      </c>
      <c r="C62" s="166">
        <v>5.0000000000000001E-3</v>
      </c>
      <c r="D62" s="167">
        <v>0.15</v>
      </c>
      <c r="E62" s="168">
        <v>0.64</v>
      </c>
      <c r="F62" s="169">
        <v>0.44</v>
      </c>
      <c r="I62" s="200">
        <v>44247</v>
      </c>
      <c r="J62" s="201">
        <v>21.9</v>
      </c>
      <c r="K62" s="202">
        <v>5.0000000000000001E-3</v>
      </c>
      <c r="L62" s="203">
        <v>0.15</v>
      </c>
      <c r="M62" s="204" t="s">
        <v>35</v>
      </c>
      <c r="N62" s="205">
        <v>0.44</v>
      </c>
    </row>
    <row r="63" spans="1:14" s="84" customFormat="1" ht="12" x14ac:dyDescent="0.2">
      <c r="A63" s="164">
        <v>44248</v>
      </c>
      <c r="B63" s="165">
        <v>11.6</v>
      </c>
      <c r="C63" s="166">
        <v>5.6000000000000001E-2</v>
      </c>
      <c r="D63" s="167">
        <v>8.32</v>
      </c>
      <c r="E63" s="168">
        <v>0.25</v>
      </c>
      <c r="F63" s="169">
        <v>3.78</v>
      </c>
      <c r="I63" s="200">
        <v>44248</v>
      </c>
      <c r="J63" s="201">
        <v>11.6</v>
      </c>
      <c r="K63" s="202">
        <v>5.6000000000000001E-2</v>
      </c>
      <c r="L63" s="203">
        <v>8.32</v>
      </c>
      <c r="M63" s="204" t="s">
        <v>35</v>
      </c>
      <c r="N63" s="205">
        <v>3.78</v>
      </c>
    </row>
    <row r="64" spans="1:14" s="84" customFormat="1" ht="12" x14ac:dyDescent="0.2">
      <c r="A64" s="164">
        <v>44249</v>
      </c>
      <c r="B64" s="165">
        <v>22.9</v>
      </c>
      <c r="C64" s="166">
        <v>1.7999999999999999E-2</v>
      </c>
      <c r="D64" s="167">
        <v>1.1000000000000001</v>
      </c>
      <c r="E64" s="168">
        <v>0.85</v>
      </c>
      <c r="F64" s="169">
        <v>0.8</v>
      </c>
      <c r="I64" s="200">
        <v>44249</v>
      </c>
      <c r="J64" s="201">
        <v>22.9</v>
      </c>
      <c r="K64" s="202">
        <v>1.7999999999999999E-2</v>
      </c>
      <c r="L64" s="203">
        <v>1.1000000000000001</v>
      </c>
      <c r="M64" s="204" t="s">
        <v>71</v>
      </c>
      <c r="N64" s="205">
        <v>0.8</v>
      </c>
    </row>
    <row r="65" spans="1:14" s="84" customFormat="1" ht="12" x14ac:dyDescent="0.2">
      <c r="A65" s="164">
        <v>44250</v>
      </c>
      <c r="B65" s="165">
        <v>34.6</v>
      </c>
      <c r="C65" s="166">
        <v>8.9999999999999993E-3</v>
      </c>
      <c r="D65" s="167">
        <v>0.16</v>
      </c>
      <c r="E65" s="168">
        <v>1.39</v>
      </c>
      <c r="F65" s="169">
        <v>0.48</v>
      </c>
      <c r="I65" s="200">
        <v>44250</v>
      </c>
      <c r="J65" s="201">
        <v>34.6</v>
      </c>
      <c r="K65" s="202">
        <v>8.9999999999999993E-3</v>
      </c>
      <c r="L65" s="203">
        <v>0.16</v>
      </c>
      <c r="M65" s="204" t="s">
        <v>39</v>
      </c>
      <c r="N65" s="205">
        <v>0.48</v>
      </c>
    </row>
    <row r="66" spans="1:14" s="84" customFormat="1" ht="12" x14ac:dyDescent="0.2">
      <c r="A66" s="164">
        <v>44251</v>
      </c>
      <c r="B66" s="165">
        <v>44.4</v>
      </c>
      <c r="C66" s="166">
        <v>5.0000000000000001E-3</v>
      </c>
      <c r="D66" s="167">
        <v>0.12</v>
      </c>
      <c r="E66" s="168">
        <v>1.56</v>
      </c>
      <c r="F66" s="169">
        <v>0.56000000000000005</v>
      </c>
      <c r="I66" s="200">
        <v>44251</v>
      </c>
      <c r="J66" s="201">
        <v>44.4</v>
      </c>
      <c r="K66" s="202">
        <v>5.0000000000000001E-3</v>
      </c>
      <c r="L66" s="203">
        <v>0.12</v>
      </c>
      <c r="M66" s="204" t="s">
        <v>40</v>
      </c>
      <c r="N66" s="205">
        <v>0.56000000000000005</v>
      </c>
    </row>
    <row r="67" spans="1:14" s="84" customFormat="1" ht="12" x14ac:dyDescent="0.2">
      <c r="A67" s="164">
        <v>44252</v>
      </c>
      <c r="B67" s="165">
        <v>49.5</v>
      </c>
      <c r="C67" s="166">
        <v>1.4E-2</v>
      </c>
      <c r="D67" s="167">
        <v>0.24</v>
      </c>
      <c r="E67" s="168">
        <v>2.04</v>
      </c>
      <c r="F67" s="169">
        <v>0.82</v>
      </c>
      <c r="I67" s="200">
        <v>44252</v>
      </c>
      <c r="J67" s="201">
        <v>49.5</v>
      </c>
      <c r="K67" s="202">
        <v>1.4E-2</v>
      </c>
      <c r="L67" s="203">
        <v>0.24</v>
      </c>
      <c r="M67" s="204" t="s">
        <v>40</v>
      </c>
      <c r="N67" s="205">
        <v>0.82</v>
      </c>
    </row>
    <row r="68" spans="1:14" s="84" customFormat="1" ht="12" x14ac:dyDescent="0.2">
      <c r="A68" s="164">
        <v>44253</v>
      </c>
      <c r="B68" s="165">
        <v>17.600000000000001</v>
      </c>
      <c r="C68" s="166">
        <v>8.9999999999999993E-3</v>
      </c>
      <c r="D68" s="167">
        <v>1.64</v>
      </c>
      <c r="E68" s="168">
        <v>0.78</v>
      </c>
      <c r="F68" s="169">
        <v>0.34</v>
      </c>
      <c r="I68" s="200">
        <v>44253</v>
      </c>
      <c r="J68" s="201">
        <v>17.600000000000001</v>
      </c>
      <c r="K68" s="202">
        <v>8.9999999999999993E-3</v>
      </c>
      <c r="L68" s="203">
        <v>1.64</v>
      </c>
      <c r="M68" s="204" t="s">
        <v>69</v>
      </c>
      <c r="N68" s="205">
        <v>0.34</v>
      </c>
    </row>
    <row r="69" spans="1:14" s="84" customFormat="1" ht="12" x14ac:dyDescent="0.2">
      <c r="A69" s="164">
        <v>44254</v>
      </c>
      <c r="B69" s="165">
        <v>29.5</v>
      </c>
      <c r="C69" s="166">
        <v>5.7000000000000002E-2</v>
      </c>
      <c r="D69" s="167">
        <v>5.34</v>
      </c>
      <c r="E69" s="168">
        <v>0.44</v>
      </c>
      <c r="F69" s="169">
        <v>2.2599999999999998</v>
      </c>
      <c r="I69" s="200">
        <v>44254</v>
      </c>
      <c r="J69" s="201">
        <v>29.5</v>
      </c>
      <c r="K69" s="202">
        <v>5.7000000000000002E-2</v>
      </c>
      <c r="L69" s="203">
        <v>5.34</v>
      </c>
      <c r="M69" s="204" t="s">
        <v>35</v>
      </c>
      <c r="N69" s="205">
        <v>2.2599999999999998</v>
      </c>
    </row>
    <row r="70" spans="1:14" s="84" customFormat="1" ht="12" x14ac:dyDescent="0.2">
      <c r="A70" s="164">
        <v>44255</v>
      </c>
      <c r="B70" s="165">
        <v>13.7</v>
      </c>
      <c r="C70" s="166">
        <v>0.311</v>
      </c>
      <c r="D70" s="167">
        <v>29.5</v>
      </c>
      <c r="E70" s="168">
        <v>1.06</v>
      </c>
      <c r="F70" s="169">
        <v>23.01</v>
      </c>
      <c r="I70" s="200">
        <v>44255</v>
      </c>
      <c r="J70" s="201">
        <v>13.7</v>
      </c>
      <c r="K70" s="202">
        <v>0.311</v>
      </c>
      <c r="L70" s="203">
        <v>29.5</v>
      </c>
      <c r="M70" s="204" t="s">
        <v>69</v>
      </c>
      <c r="N70" s="205">
        <v>23.01</v>
      </c>
    </row>
    <row r="71" spans="1:14" s="84" customFormat="1" ht="12" x14ac:dyDescent="0.2">
      <c r="A71" s="164">
        <v>44256</v>
      </c>
      <c r="B71" s="165">
        <v>17.5</v>
      </c>
      <c r="C71" s="166">
        <v>0.438</v>
      </c>
      <c r="D71" s="167">
        <v>18.77</v>
      </c>
      <c r="E71" s="168">
        <v>0.67</v>
      </c>
      <c r="F71" s="169">
        <v>26.3</v>
      </c>
      <c r="I71" s="200">
        <v>44256</v>
      </c>
      <c r="J71" s="201">
        <v>17.5</v>
      </c>
      <c r="K71" s="202">
        <v>0.438</v>
      </c>
      <c r="L71" s="203">
        <v>18.77</v>
      </c>
      <c r="M71" s="204" t="s">
        <v>35</v>
      </c>
      <c r="N71" s="205">
        <v>26.3</v>
      </c>
    </row>
    <row r="72" spans="1:14" s="84" customFormat="1" ht="12" x14ac:dyDescent="0.2">
      <c r="A72" s="164">
        <v>44257</v>
      </c>
      <c r="B72" s="165">
        <v>24.4</v>
      </c>
      <c r="C72" s="166">
        <v>0.255</v>
      </c>
      <c r="D72" s="167">
        <v>6.93</v>
      </c>
      <c r="E72" s="168">
        <v>1.19</v>
      </c>
      <c r="F72" s="169">
        <v>6.62</v>
      </c>
      <c r="I72" s="200">
        <v>44257</v>
      </c>
      <c r="J72" s="201">
        <v>24.4</v>
      </c>
      <c r="K72" s="202">
        <v>0.255</v>
      </c>
      <c r="L72" s="203">
        <v>6.93</v>
      </c>
      <c r="M72" s="204" t="s">
        <v>42</v>
      </c>
      <c r="N72" s="205">
        <v>6.62</v>
      </c>
    </row>
    <row r="73" spans="1:14" s="84" customFormat="1" ht="12" x14ac:dyDescent="0.2">
      <c r="A73" s="164">
        <v>44258</v>
      </c>
      <c r="B73" s="165">
        <v>38.6</v>
      </c>
      <c r="C73" s="166">
        <v>0.193</v>
      </c>
      <c r="D73" s="167">
        <v>10.75</v>
      </c>
      <c r="E73" s="168">
        <v>1.81</v>
      </c>
      <c r="F73" s="169">
        <v>9.4499999999999993</v>
      </c>
      <c r="I73" s="200">
        <v>44258</v>
      </c>
      <c r="J73" s="201">
        <v>38.6</v>
      </c>
      <c r="K73" s="202">
        <v>0.193</v>
      </c>
      <c r="L73" s="203">
        <v>10.75</v>
      </c>
      <c r="M73" s="204" t="s">
        <v>43</v>
      </c>
      <c r="N73" s="205">
        <v>9.4499999999999993</v>
      </c>
    </row>
    <row r="74" spans="1:14" s="84" customFormat="1" ht="12" x14ac:dyDescent="0.2">
      <c r="A74" s="164">
        <v>44259</v>
      </c>
      <c r="B74" s="165">
        <v>21.3</v>
      </c>
      <c r="C74" s="166">
        <v>0.16900000000000001</v>
      </c>
      <c r="D74" s="167">
        <v>16.8</v>
      </c>
      <c r="E74" s="168">
        <v>1.31</v>
      </c>
      <c r="F74" s="169">
        <v>7.76</v>
      </c>
      <c r="I74" s="200">
        <v>44259</v>
      </c>
      <c r="J74" s="201">
        <v>21.3</v>
      </c>
      <c r="K74" s="202">
        <v>0.16900000000000001</v>
      </c>
      <c r="L74" s="203">
        <v>16.8</v>
      </c>
      <c r="M74" s="204" t="s">
        <v>67</v>
      </c>
      <c r="N74" s="205">
        <v>7.76</v>
      </c>
    </row>
    <row r="75" spans="1:14" s="84" customFormat="1" ht="12" x14ac:dyDescent="0.2">
      <c r="A75" s="164">
        <v>44260</v>
      </c>
      <c r="B75" s="165">
        <v>16.399999999999999</v>
      </c>
      <c r="C75" s="166">
        <v>0.122</v>
      </c>
      <c r="D75" s="167">
        <v>15.58</v>
      </c>
      <c r="E75" s="168">
        <v>0.56000000000000005</v>
      </c>
      <c r="F75" s="169">
        <v>9.6199999999999992</v>
      </c>
      <c r="I75" s="200">
        <v>44260</v>
      </c>
      <c r="J75" s="201">
        <v>16.399999999999999</v>
      </c>
      <c r="K75" s="202">
        <v>0.122</v>
      </c>
      <c r="L75" s="203">
        <v>15.58</v>
      </c>
      <c r="M75" s="204" t="s">
        <v>35</v>
      </c>
      <c r="N75" s="205">
        <v>9.6199999999999992</v>
      </c>
    </row>
    <row r="76" spans="1:14" s="84" customFormat="1" ht="12" x14ac:dyDescent="0.2">
      <c r="A76" s="164">
        <v>44261</v>
      </c>
      <c r="B76" s="165">
        <v>19.399999999999999</v>
      </c>
      <c r="C76" s="166">
        <v>0.50600000000000001</v>
      </c>
      <c r="D76" s="167">
        <v>53.64</v>
      </c>
      <c r="E76" s="168">
        <v>2.3199999999999998</v>
      </c>
      <c r="F76" s="169">
        <v>22.01</v>
      </c>
      <c r="I76" s="200">
        <v>44261</v>
      </c>
      <c r="J76" s="201">
        <v>19.399999999999999</v>
      </c>
      <c r="K76" s="202">
        <v>0.50600000000000001</v>
      </c>
      <c r="L76" s="203">
        <v>53.64</v>
      </c>
      <c r="M76" s="204" t="s">
        <v>68</v>
      </c>
      <c r="N76" s="205">
        <v>22.01</v>
      </c>
    </row>
    <row r="77" spans="1:14" s="84" customFormat="1" ht="12" x14ac:dyDescent="0.2">
      <c r="A77" s="164">
        <v>44262</v>
      </c>
      <c r="B77" s="165">
        <v>24.9</v>
      </c>
      <c r="C77" s="166">
        <v>0.317</v>
      </c>
      <c r="D77" s="167">
        <v>25.37</v>
      </c>
      <c r="E77" s="168">
        <v>1.57</v>
      </c>
      <c r="F77" s="169">
        <v>16.04</v>
      </c>
      <c r="I77" s="200">
        <v>44262</v>
      </c>
      <c r="J77" s="201">
        <v>24.9</v>
      </c>
      <c r="K77" s="202">
        <v>0.317</v>
      </c>
      <c r="L77" s="203">
        <v>25.37</v>
      </c>
      <c r="M77" s="204" t="s">
        <v>67</v>
      </c>
      <c r="N77" s="205">
        <v>16.04</v>
      </c>
    </row>
    <row r="78" spans="1:14" s="84" customFormat="1" ht="12" x14ac:dyDescent="0.2">
      <c r="A78" s="164">
        <v>44263</v>
      </c>
      <c r="B78" s="165">
        <v>28.8</v>
      </c>
      <c r="C78" s="166">
        <v>0.19</v>
      </c>
      <c r="D78" s="167">
        <v>19.559999999999999</v>
      </c>
      <c r="E78" s="168">
        <v>1.35</v>
      </c>
      <c r="F78" s="169">
        <v>12.33</v>
      </c>
      <c r="I78" s="200">
        <v>44263</v>
      </c>
      <c r="J78" s="201">
        <v>28.8</v>
      </c>
      <c r="K78" s="202">
        <v>0.19</v>
      </c>
      <c r="L78" s="203">
        <v>19.559999999999999</v>
      </c>
      <c r="M78" s="204" t="s">
        <v>69</v>
      </c>
      <c r="N78" s="205">
        <v>12.33</v>
      </c>
    </row>
    <row r="79" spans="1:14" s="84" customFormat="1" ht="12" x14ac:dyDescent="0.2">
      <c r="A79" s="164">
        <v>44264</v>
      </c>
      <c r="B79" s="165">
        <v>20.3</v>
      </c>
      <c r="C79" s="166">
        <v>0.01</v>
      </c>
      <c r="D79" s="167">
        <v>0.33</v>
      </c>
      <c r="E79" s="168">
        <v>1.59</v>
      </c>
      <c r="F79" s="169">
        <v>0.67</v>
      </c>
      <c r="I79" s="200">
        <v>44264</v>
      </c>
      <c r="J79" s="201">
        <v>20.3</v>
      </c>
      <c r="K79" s="202">
        <v>0.01</v>
      </c>
      <c r="L79" s="203">
        <v>0.33</v>
      </c>
      <c r="M79" s="204" t="s">
        <v>67</v>
      </c>
      <c r="N79" s="205">
        <v>0.67</v>
      </c>
    </row>
    <row r="80" spans="1:14" s="84" customFormat="1" ht="12" x14ac:dyDescent="0.2">
      <c r="A80" s="164">
        <v>44265</v>
      </c>
      <c r="B80" s="165">
        <v>20.6</v>
      </c>
      <c r="C80" s="166">
        <v>6.0000000000000001E-3</v>
      </c>
      <c r="D80" s="167">
        <v>0.18</v>
      </c>
      <c r="E80" s="168">
        <v>1.19</v>
      </c>
      <c r="F80" s="169">
        <v>0.48</v>
      </c>
      <c r="I80" s="200">
        <v>44265</v>
      </c>
      <c r="J80" s="201">
        <v>20.6</v>
      </c>
      <c r="K80" s="202">
        <v>6.0000000000000001E-3</v>
      </c>
      <c r="L80" s="203">
        <v>0.18</v>
      </c>
      <c r="M80" s="204" t="s">
        <v>41</v>
      </c>
      <c r="N80" s="205">
        <v>0.48</v>
      </c>
    </row>
    <row r="81" spans="1:14" s="84" customFormat="1" ht="12" x14ac:dyDescent="0.2">
      <c r="A81" s="164">
        <v>44266</v>
      </c>
      <c r="B81" s="165">
        <v>6.3</v>
      </c>
      <c r="C81" s="166">
        <v>2E-3</v>
      </c>
      <c r="D81" s="167">
        <v>0.09</v>
      </c>
      <c r="E81" s="168">
        <v>0.03</v>
      </c>
      <c r="F81" s="169">
        <v>0.13</v>
      </c>
      <c r="I81" s="200">
        <v>44266</v>
      </c>
      <c r="J81" s="201">
        <v>6.3</v>
      </c>
      <c r="K81" s="202">
        <v>2E-3</v>
      </c>
      <c r="L81" s="203">
        <v>0.09</v>
      </c>
      <c r="M81" s="204" t="s">
        <v>35</v>
      </c>
      <c r="N81" s="205">
        <v>0.13</v>
      </c>
    </row>
    <row r="82" spans="1:14" s="84" customFormat="1" ht="12" x14ac:dyDescent="0.2">
      <c r="A82" s="164">
        <v>44267</v>
      </c>
      <c r="B82" s="165">
        <v>6.8</v>
      </c>
      <c r="C82" s="166">
        <v>1E-3</v>
      </c>
      <c r="D82" s="167">
        <v>0.04</v>
      </c>
      <c r="E82" s="168">
        <v>0.74</v>
      </c>
      <c r="F82" s="169">
        <v>0.06</v>
      </c>
      <c r="I82" s="200">
        <v>44267</v>
      </c>
      <c r="J82" s="201">
        <v>6.8</v>
      </c>
      <c r="K82" s="202">
        <v>1E-3</v>
      </c>
      <c r="L82" s="203">
        <v>0.04</v>
      </c>
      <c r="M82" s="204" t="s">
        <v>35</v>
      </c>
      <c r="N82" s="205">
        <v>0.06</v>
      </c>
    </row>
    <row r="83" spans="1:14" s="84" customFormat="1" ht="12" x14ac:dyDescent="0.2">
      <c r="A83" s="164">
        <v>44268</v>
      </c>
      <c r="B83" s="165">
        <v>5</v>
      </c>
      <c r="C83" s="166">
        <v>1E-3</v>
      </c>
      <c r="D83" s="167">
        <v>0.05</v>
      </c>
      <c r="E83" s="168">
        <v>0.66</v>
      </c>
      <c r="F83" s="169">
        <v>0.05</v>
      </c>
      <c r="I83" s="200">
        <v>44268</v>
      </c>
      <c r="J83" s="201">
        <v>5</v>
      </c>
      <c r="K83" s="202">
        <v>1E-3</v>
      </c>
      <c r="L83" s="203">
        <v>0.05</v>
      </c>
      <c r="M83" s="204" t="s">
        <v>35</v>
      </c>
      <c r="N83" s="205">
        <v>0.05</v>
      </c>
    </row>
    <row r="84" spans="1:14" s="84" customFormat="1" ht="12" x14ac:dyDescent="0.2">
      <c r="A84" s="164">
        <v>44269</v>
      </c>
      <c r="B84" s="165">
        <v>6.5</v>
      </c>
      <c r="C84" s="166">
        <v>3.0000000000000001E-3</v>
      </c>
      <c r="D84" s="167">
        <v>0.2</v>
      </c>
      <c r="E84" s="168">
        <v>0.6</v>
      </c>
      <c r="F84" s="169">
        <v>0.16</v>
      </c>
      <c r="I84" s="200">
        <v>44269</v>
      </c>
      <c r="J84" s="201">
        <v>6.5</v>
      </c>
      <c r="K84" s="202">
        <v>3.0000000000000001E-3</v>
      </c>
      <c r="L84" s="203">
        <v>0.2</v>
      </c>
      <c r="M84" s="204" t="s">
        <v>35</v>
      </c>
      <c r="N84" s="205">
        <v>0.16</v>
      </c>
    </row>
    <row r="85" spans="1:14" s="84" customFormat="1" ht="12" x14ac:dyDescent="0.2">
      <c r="A85" s="164">
        <v>44270</v>
      </c>
      <c r="B85" s="165">
        <v>6.8</v>
      </c>
      <c r="C85" s="166">
        <v>1.6999999999999999E-3</v>
      </c>
      <c r="D85" s="167">
        <v>0.1</v>
      </c>
      <c r="E85" s="168">
        <v>-0.03</v>
      </c>
      <c r="F85" s="169">
        <v>0.13200000000000001</v>
      </c>
      <c r="I85" s="200">
        <v>44270</v>
      </c>
      <c r="J85" s="201">
        <v>6.8</v>
      </c>
      <c r="K85" s="202">
        <v>1.6999999999999999E-3</v>
      </c>
      <c r="L85" s="203">
        <v>0.1</v>
      </c>
      <c r="M85" s="204" t="s">
        <v>35</v>
      </c>
      <c r="N85" s="205">
        <v>0.13200000000000001</v>
      </c>
    </row>
    <row r="86" spans="1:14" s="84" customFormat="1" ht="12" x14ac:dyDescent="0.2">
      <c r="A86" s="164">
        <v>44271</v>
      </c>
      <c r="B86" s="165">
        <v>11.5</v>
      </c>
      <c r="C86" s="166">
        <v>3.0000000000000001E-3</v>
      </c>
      <c r="D86" s="167">
        <v>0.19600000000000001</v>
      </c>
      <c r="E86" s="168">
        <v>0.39</v>
      </c>
      <c r="F86" s="169">
        <v>0.20799999999999999</v>
      </c>
      <c r="I86" s="200">
        <v>44271</v>
      </c>
      <c r="J86" s="201">
        <v>11.5</v>
      </c>
      <c r="K86" s="202">
        <v>3.0000000000000001E-3</v>
      </c>
      <c r="L86" s="203">
        <v>0.19600000000000001</v>
      </c>
      <c r="M86" s="204" t="s">
        <v>35</v>
      </c>
      <c r="N86" s="205">
        <v>0.20799999999999999</v>
      </c>
    </row>
    <row r="87" spans="1:14" s="84" customFormat="1" ht="12" x14ac:dyDescent="0.2">
      <c r="A87" s="164">
        <v>44272</v>
      </c>
      <c r="B87" s="165">
        <v>7.1</v>
      </c>
      <c r="C87" s="166">
        <v>7.6E-3</v>
      </c>
      <c r="D87" s="167">
        <v>0.61599999999999999</v>
      </c>
      <c r="E87" s="168">
        <v>0.53</v>
      </c>
      <c r="F87" s="169">
        <v>0.20499999999999999</v>
      </c>
      <c r="I87" s="200">
        <v>44272</v>
      </c>
      <c r="J87" s="201">
        <v>7.1</v>
      </c>
      <c r="K87" s="202">
        <v>7.6E-3</v>
      </c>
      <c r="L87" s="203">
        <v>0.61599999999999999</v>
      </c>
      <c r="M87" s="204" t="s">
        <v>35</v>
      </c>
      <c r="N87" s="205">
        <v>0.20499999999999999</v>
      </c>
    </row>
    <row r="88" spans="1:14" s="84" customFormat="1" ht="12" x14ac:dyDescent="0.2">
      <c r="A88" s="164">
        <v>44273</v>
      </c>
      <c r="B88" s="165">
        <v>17.5</v>
      </c>
      <c r="C88" s="166">
        <v>3.0999999999999999E-3</v>
      </c>
      <c r="D88" s="167">
        <v>0.126</v>
      </c>
      <c r="E88" s="168">
        <v>1.1100000000000001</v>
      </c>
      <c r="F88" s="169">
        <v>0.29299999999999998</v>
      </c>
      <c r="I88" s="200">
        <v>44273</v>
      </c>
      <c r="J88" s="201">
        <v>17.5</v>
      </c>
      <c r="K88" s="202">
        <v>3.0999999999999999E-3</v>
      </c>
      <c r="L88" s="203">
        <v>0.126</v>
      </c>
      <c r="M88" s="204" t="s">
        <v>69</v>
      </c>
      <c r="N88" s="205">
        <v>0.29299999999999998</v>
      </c>
    </row>
    <row r="89" spans="1:14" s="84" customFormat="1" ht="12" x14ac:dyDescent="0.2">
      <c r="A89" s="164">
        <v>44274</v>
      </c>
      <c r="B89" s="165">
        <v>13.5</v>
      </c>
      <c r="C89" s="166">
        <v>7.4700000000000003E-2</v>
      </c>
      <c r="D89" s="167">
        <v>5.77</v>
      </c>
      <c r="E89" s="168">
        <v>0.51</v>
      </c>
      <c r="F89" s="169">
        <v>2.214</v>
      </c>
      <c r="I89" s="200">
        <v>44274</v>
      </c>
      <c r="J89" s="201">
        <v>13.5</v>
      </c>
      <c r="K89" s="202">
        <v>7.4700000000000003E-2</v>
      </c>
      <c r="L89" s="203">
        <v>5.77</v>
      </c>
      <c r="M89" s="204" t="s">
        <v>35</v>
      </c>
      <c r="N89" s="205">
        <v>2.214</v>
      </c>
    </row>
    <row r="90" spans="1:14" s="84" customFormat="1" ht="12" x14ac:dyDescent="0.2">
      <c r="A90" s="164">
        <v>44275</v>
      </c>
      <c r="B90" s="165">
        <v>14.7</v>
      </c>
      <c r="C90" s="166">
        <v>0.14119999999999999</v>
      </c>
      <c r="D90" s="167">
        <v>23.428000000000001</v>
      </c>
      <c r="E90" s="168">
        <v>0.83</v>
      </c>
      <c r="F90" s="169">
        <v>7.8789999999999996</v>
      </c>
      <c r="I90" s="200">
        <v>44275</v>
      </c>
      <c r="J90" s="201">
        <v>14.7</v>
      </c>
      <c r="K90" s="202">
        <v>0.14119999999999999</v>
      </c>
      <c r="L90" s="203">
        <v>23.428000000000001</v>
      </c>
      <c r="M90" s="204" t="s">
        <v>69</v>
      </c>
      <c r="N90" s="205">
        <v>7.8789999999999996</v>
      </c>
    </row>
    <row r="91" spans="1:14" s="84" customFormat="1" ht="12" x14ac:dyDescent="0.2">
      <c r="A91" s="164">
        <v>44276</v>
      </c>
      <c r="B91" s="165">
        <v>17.8</v>
      </c>
      <c r="C91" s="166">
        <v>2.5000000000000001E-3</v>
      </c>
      <c r="D91" s="167">
        <v>0.11</v>
      </c>
      <c r="E91" s="168">
        <v>0.32</v>
      </c>
      <c r="F91" s="169">
        <v>0.27900000000000003</v>
      </c>
      <c r="I91" s="200">
        <v>44276</v>
      </c>
      <c r="J91" s="201">
        <v>17.8</v>
      </c>
      <c r="K91" s="202">
        <v>2.5000000000000001E-3</v>
      </c>
      <c r="L91" s="203">
        <v>0.11</v>
      </c>
      <c r="M91" s="204" t="s">
        <v>35</v>
      </c>
      <c r="N91" s="205">
        <v>0.27900000000000003</v>
      </c>
    </row>
    <row r="92" spans="1:14" s="84" customFormat="1" ht="12" x14ac:dyDescent="0.2">
      <c r="A92" s="164">
        <v>44277</v>
      </c>
      <c r="B92" s="165">
        <v>17.100000000000001</v>
      </c>
      <c r="C92" s="166">
        <v>5.1000000000000004E-3</v>
      </c>
      <c r="D92" s="167">
        <v>0.27700000000000002</v>
      </c>
      <c r="E92" s="168">
        <v>0.26</v>
      </c>
      <c r="F92" s="169">
        <v>0.218</v>
      </c>
      <c r="I92" s="200">
        <v>44277</v>
      </c>
      <c r="J92" s="201">
        <v>17.100000000000001</v>
      </c>
      <c r="K92" s="202">
        <v>5.1000000000000004E-3</v>
      </c>
      <c r="L92" s="203">
        <v>0.27700000000000002</v>
      </c>
      <c r="M92" s="204" t="s">
        <v>35</v>
      </c>
      <c r="N92" s="205">
        <v>0.218</v>
      </c>
    </row>
    <row r="93" spans="1:14" s="84" customFormat="1" ht="12" x14ac:dyDescent="0.2">
      <c r="A93" s="164">
        <v>44278</v>
      </c>
      <c r="B93" s="165">
        <v>26.7</v>
      </c>
      <c r="C93" s="166">
        <v>2.0299999999999999E-2</v>
      </c>
      <c r="D93" s="167">
        <v>1.1060000000000001</v>
      </c>
      <c r="E93" s="168">
        <v>0.97</v>
      </c>
      <c r="F93" s="169">
        <v>1.675</v>
      </c>
      <c r="I93" s="200">
        <v>44278</v>
      </c>
      <c r="J93" s="201">
        <v>26.7</v>
      </c>
      <c r="K93" s="202">
        <v>2.0299999999999999E-2</v>
      </c>
      <c r="L93" s="203">
        <v>1.1060000000000001</v>
      </c>
      <c r="M93" s="204" t="s">
        <v>42</v>
      </c>
      <c r="N93" s="205">
        <v>1.675</v>
      </c>
    </row>
    <row r="94" spans="1:14" s="84" customFormat="1" ht="12" x14ac:dyDescent="0.2">
      <c r="A94" s="164">
        <v>44279</v>
      </c>
      <c r="B94" s="165">
        <v>22.7</v>
      </c>
      <c r="C94" s="166">
        <v>5.2200000000000003E-2</v>
      </c>
      <c r="D94" s="167">
        <v>3.331</v>
      </c>
      <c r="E94" s="168">
        <v>0.55000000000000004</v>
      </c>
      <c r="F94" s="169">
        <v>2.3239999999999998</v>
      </c>
      <c r="I94" s="200">
        <v>44279</v>
      </c>
      <c r="J94" s="201">
        <v>22.7</v>
      </c>
      <c r="K94" s="202">
        <v>5.2200000000000003E-2</v>
      </c>
      <c r="L94" s="203">
        <v>3.331</v>
      </c>
      <c r="M94" s="204" t="s">
        <v>35</v>
      </c>
      <c r="N94" s="205">
        <v>2.3239999999999998</v>
      </c>
    </row>
    <row r="95" spans="1:14" s="84" customFormat="1" ht="12" x14ac:dyDescent="0.2">
      <c r="A95" s="164">
        <v>44280</v>
      </c>
      <c r="B95" s="165">
        <v>25.6</v>
      </c>
      <c r="C95" s="166">
        <v>3.2000000000000001E-2</v>
      </c>
      <c r="D95" s="167">
        <v>2.9079999999999999</v>
      </c>
      <c r="E95" s="168">
        <v>0.84</v>
      </c>
      <c r="F95" s="169">
        <v>2.9569999999999999</v>
      </c>
      <c r="I95" s="200">
        <v>44280</v>
      </c>
      <c r="J95" s="201">
        <v>25.6</v>
      </c>
      <c r="K95" s="202">
        <v>3.2000000000000001E-2</v>
      </c>
      <c r="L95" s="203">
        <v>2.9079999999999999</v>
      </c>
      <c r="M95" s="204" t="s">
        <v>43</v>
      </c>
      <c r="N95" s="205">
        <v>2.9569999999999999</v>
      </c>
    </row>
    <row r="96" spans="1:14" s="84" customFormat="1" ht="12" x14ac:dyDescent="0.2">
      <c r="A96" s="170">
        <v>44281</v>
      </c>
      <c r="B96" s="165">
        <v>13.5</v>
      </c>
      <c r="C96" s="166">
        <v>3.5000000000000001E-3</v>
      </c>
      <c r="D96" s="167">
        <v>0.106</v>
      </c>
      <c r="E96" s="168">
        <v>0.27</v>
      </c>
      <c r="F96" s="169">
        <v>0.217</v>
      </c>
      <c r="I96" s="206">
        <v>44281</v>
      </c>
      <c r="J96" s="201">
        <v>13.5</v>
      </c>
      <c r="K96" s="202">
        <v>3.5000000000000001E-3</v>
      </c>
      <c r="L96" s="203">
        <v>0.106</v>
      </c>
      <c r="M96" s="204" t="s">
        <v>35</v>
      </c>
      <c r="N96" s="205">
        <v>0.217</v>
      </c>
    </row>
    <row r="97" spans="1:14" s="84" customFormat="1" ht="12" x14ac:dyDescent="0.2">
      <c r="A97" s="164">
        <v>44282</v>
      </c>
      <c r="B97" s="165">
        <v>6.7</v>
      </c>
      <c r="C97" s="166">
        <v>1.9E-3</v>
      </c>
      <c r="D97" s="167">
        <v>9.0999999999999998E-2</v>
      </c>
      <c r="E97" s="168">
        <v>0.06</v>
      </c>
      <c r="F97" s="169">
        <v>8.1000000000000003E-2</v>
      </c>
      <c r="I97" s="200">
        <v>44282</v>
      </c>
      <c r="J97" s="201">
        <v>6.7</v>
      </c>
      <c r="K97" s="202">
        <v>1.9E-3</v>
      </c>
      <c r="L97" s="203">
        <v>9.0999999999999998E-2</v>
      </c>
      <c r="M97" s="204" t="s">
        <v>35</v>
      </c>
      <c r="N97" s="205">
        <v>8.1000000000000003E-2</v>
      </c>
    </row>
    <row r="98" spans="1:14" s="84" customFormat="1" ht="12" x14ac:dyDescent="0.2">
      <c r="A98" s="164">
        <v>44283</v>
      </c>
      <c r="B98" s="165">
        <v>9.3000000000000007</v>
      </c>
      <c r="C98" s="166">
        <v>2.3E-3</v>
      </c>
      <c r="D98" s="167">
        <v>9.1999999999999998E-2</v>
      </c>
      <c r="E98" s="168">
        <v>-0.22</v>
      </c>
      <c r="F98" s="169">
        <v>0.108</v>
      </c>
      <c r="I98" s="200">
        <v>44283</v>
      </c>
      <c r="J98" s="201">
        <v>9.3000000000000007</v>
      </c>
      <c r="K98" s="202">
        <v>2.3E-3</v>
      </c>
      <c r="L98" s="203">
        <v>9.1999999999999998E-2</v>
      </c>
      <c r="M98" s="204" t="s">
        <v>35</v>
      </c>
      <c r="N98" s="205">
        <v>0.108</v>
      </c>
    </row>
    <row r="99" spans="1:14" s="84" customFormat="1" ht="12" x14ac:dyDescent="0.2">
      <c r="A99" s="164">
        <v>44284</v>
      </c>
      <c r="B99" s="165">
        <v>9.8000000000000007</v>
      </c>
      <c r="C99" s="166">
        <v>1.41E-2</v>
      </c>
      <c r="D99" s="167">
        <v>0.24</v>
      </c>
      <c r="E99" s="168">
        <v>0.11</v>
      </c>
      <c r="F99" s="169">
        <v>0.89800000000000002</v>
      </c>
      <c r="I99" s="200">
        <v>44284</v>
      </c>
      <c r="J99" s="201">
        <v>9.8000000000000007</v>
      </c>
      <c r="K99" s="202">
        <v>1.41E-2</v>
      </c>
      <c r="L99" s="203">
        <v>0.24</v>
      </c>
      <c r="M99" s="204" t="s">
        <v>35</v>
      </c>
      <c r="N99" s="205">
        <v>0.89800000000000002</v>
      </c>
    </row>
    <row r="100" spans="1:14" s="84" customFormat="1" ht="12" x14ac:dyDescent="0.2">
      <c r="A100" s="164">
        <v>44285</v>
      </c>
      <c r="B100" s="165">
        <v>14.3</v>
      </c>
      <c r="C100" s="166">
        <v>0.16009999999999999</v>
      </c>
      <c r="D100" s="167">
        <v>8.0069999999999997</v>
      </c>
      <c r="E100" s="168">
        <v>1.4</v>
      </c>
      <c r="F100" s="169">
        <v>6.0010000000000003</v>
      </c>
      <c r="I100" s="200">
        <v>44285</v>
      </c>
      <c r="J100" s="201">
        <v>14.3</v>
      </c>
      <c r="K100" s="202">
        <v>0.16009999999999999</v>
      </c>
      <c r="L100" s="203">
        <v>8.0069999999999997</v>
      </c>
      <c r="M100" s="204" t="s">
        <v>39</v>
      </c>
      <c r="N100" s="205">
        <v>6.0010000000000003</v>
      </c>
    </row>
    <row r="101" spans="1:14" s="84" customFormat="1" ht="12" x14ac:dyDescent="0.2">
      <c r="A101" s="164">
        <v>44286</v>
      </c>
      <c r="B101" s="165">
        <v>19.8</v>
      </c>
      <c r="C101" s="166">
        <v>9.0899999999999995E-2</v>
      </c>
      <c r="D101" s="167">
        <v>3.5059999999999998</v>
      </c>
      <c r="E101" s="168">
        <v>0.72</v>
      </c>
      <c r="F101" s="169">
        <v>3.51</v>
      </c>
      <c r="I101" s="200">
        <v>44286</v>
      </c>
      <c r="J101" s="201">
        <v>19.8</v>
      </c>
      <c r="K101" s="202">
        <v>9.0899999999999995E-2</v>
      </c>
      <c r="L101" s="203">
        <v>3.5059999999999998</v>
      </c>
      <c r="M101" s="204" t="s">
        <v>35</v>
      </c>
      <c r="N101" s="205">
        <v>3.51</v>
      </c>
    </row>
    <row r="102" spans="1:14" s="84" customFormat="1" ht="12" x14ac:dyDescent="0.2">
      <c r="A102" s="164">
        <v>44287</v>
      </c>
      <c r="B102" s="165">
        <v>31.7</v>
      </c>
      <c r="C102" s="166">
        <v>2.18E-2</v>
      </c>
      <c r="D102" s="167">
        <v>0.68300000000000005</v>
      </c>
      <c r="E102" s="168">
        <v>1.08</v>
      </c>
      <c r="F102" s="169">
        <v>1.9650000000000001</v>
      </c>
      <c r="I102" s="200">
        <v>44287</v>
      </c>
      <c r="J102" s="201">
        <v>31.7</v>
      </c>
      <c r="K102" s="202">
        <v>2.18E-2</v>
      </c>
      <c r="L102" s="203">
        <v>0.68300000000000005</v>
      </c>
      <c r="M102" s="204" t="s">
        <v>40</v>
      </c>
      <c r="N102" s="205">
        <v>1.9650000000000001</v>
      </c>
    </row>
    <row r="103" spans="1:14" s="84" customFormat="1" ht="12" x14ac:dyDescent="0.2">
      <c r="A103" s="164">
        <v>44288</v>
      </c>
      <c r="B103" s="165">
        <v>24.1</v>
      </c>
      <c r="C103" s="166">
        <v>3.8E-3</v>
      </c>
      <c r="D103" s="167">
        <v>0.105</v>
      </c>
      <c r="E103" s="168">
        <v>0.46</v>
      </c>
      <c r="F103" s="169">
        <v>0.433</v>
      </c>
      <c r="I103" s="200">
        <v>44288</v>
      </c>
      <c r="J103" s="201">
        <v>24.1</v>
      </c>
      <c r="K103" s="202">
        <v>3.8E-3</v>
      </c>
      <c r="L103" s="203">
        <v>0.105</v>
      </c>
      <c r="M103" s="204" t="s">
        <v>35</v>
      </c>
      <c r="N103" s="205">
        <v>0.433</v>
      </c>
    </row>
    <row r="104" spans="1:14" s="84" customFormat="1" ht="12" x14ac:dyDescent="0.2">
      <c r="A104" s="164">
        <v>44289</v>
      </c>
      <c r="B104" s="165">
        <v>17.5</v>
      </c>
      <c r="C104" s="166">
        <v>1.1299999999999999E-2</v>
      </c>
      <c r="D104" s="167">
        <v>0.34100000000000003</v>
      </c>
      <c r="E104" s="168">
        <v>0.02</v>
      </c>
      <c r="F104" s="169">
        <v>0.61299999999999999</v>
      </c>
      <c r="I104" s="200">
        <v>44289</v>
      </c>
      <c r="J104" s="201">
        <v>17.5</v>
      </c>
      <c r="K104" s="202">
        <v>1.1299999999999999E-2</v>
      </c>
      <c r="L104" s="203">
        <v>0.34100000000000003</v>
      </c>
      <c r="M104" s="204" t="s">
        <v>35</v>
      </c>
      <c r="N104" s="205">
        <v>0.61299999999999999</v>
      </c>
    </row>
    <row r="105" spans="1:14" s="84" customFormat="1" ht="12" x14ac:dyDescent="0.2">
      <c r="A105" s="164">
        <v>44290</v>
      </c>
      <c r="B105" s="165">
        <v>22.3</v>
      </c>
      <c r="C105" s="166">
        <v>3.5999999999999999E-3</v>
      </c>
      <c r="D105" s="167">
        <v>0.13600000000000001</v>
      </c>
      <c r="E105" s="168">
        <v>0.56999999999999995</v>
      </c>
      <c r="F105" s="169">
        <v>0.36299999999999999</v>
      </c>
      <c r="I105" s="200">
        <v>44290</v>
      </c>
      <c r="J105" s="201">
        <v>22.3</v>
      </c>
      <c r="K105" s="202">
        <v>3.5999999999999999E-3</v>
      </c>
      <c r="L105" s="203">
        <v>0.13600000000000001</v>
      </c>
      <c r="M105" s="204" t="s">
        <v>35</v>
      </c>
      <c r="N105" s="205">
        <v>0.36299999999999999</v>
      </c>
    </row>
    <row r="106" spans="1:14" s="84" customFormat="1" ht="12" x14ac:dyDescent="0.2">
      <c r="A106" s="164">
        <v>44291</v>
      </c>
      <c r="B106" s="165">
        <v>17.7</v>
      </c>
      <c r="C106" s="166">
        <v>5.4999999999999997E-3</v>
      </c>
      <c r="D106" s="167">
        <v>0.17499999999999999</v>
      </c>
      <c r="E106" s="168">
        <v>0.25</v>
      </c>
      <c r="F106" s="169">
        <v>0.33800000000000002</v>
      </c>
      <c r="I106" s="200">
        <v>44291</v>
      </c>
      <c r="J106" s="201">
        <v>17.7</v>
      </c>
      <c r="K106" s="202">
        <v>5.4999999999999997E-3</v>
      </c>
      <c r="L106" s="203">
        <v>0.17499999999999999</v>
      </c>
      <c r="M106" s="204" t="s">
        <v>35</v>
      </c>
      <c r="N106" s="205">
        <v>0.33800000000000002</v>
      </c>
    </row>
    <row r="107" spans="1:14" s="84" customFormat="1" ht="12" x14ac:dyDescent="0.2">
      <c r="A107" s="164">
        <v>44292</v>
      </c>
      <c r="B107" s="165">
        <v>5.7</v>
      </c>
      <c r="C107" s="166">
        <v>1.9E-3</v>
      </c>
      <c r="D107" s="167">
        <v>9.4E-2</v>
      </c>
      <c r="E107" s="168">
        <v>0.75</v>
      </c>
      <c r="F107" s="169">
        <v>0.127</v>
      </c>
      <c r="I107" s="200">
        <v>44292</v>
      </c>
      <c r="J107" s="201">
        <v>5.7</v>
      </c>
      <c r="K107" s="202">
        <v>1.9E-3</v>
      </c>
      <c r="L107" s="203">
        <v>9.4E-2</v>
      </c>
      <c r="M107" s="204" t="s">
        <v>35</v>
      </c>
      <c r="N107" s="205">
        <v>0.127</v>
      </c>
    </row>
    <row r="108" spans="1:14" s="84" customFormat="1" ht="12" x14ac:dyDescent="0.2">
      <c r="A108" s="164">
        <v>44293</v>
      </c>
      <c r="B108" s="165">
        <v>11</v>
      </c>
      <c r="C108" s="166">
        <v>3.0000000000000001E-3</v>
      </c>
      <c r="D108" s="167">
        <v>0.19</v>
      </c>
      <c r="E108" s="168">
        <v>0.17</v>
      </c>
      <c r="F108" s="169">
        <v>0.246</v>
      </c>
      <c r="I108" s="200">
        <v>44293</v>
      </c>
      <c r="J108" s="201">
        <v>11</v>
      </c>
      <c r="K108" s="202">
        <v>3.0000000000000001E-3</v>
      </c>
      <c r="L108" s="203">
        <v>0.19</v>
      </c>
      <c r="M108" s="204" t="s">
        <v>35</v>
      </c>
      <c r="N108" s="205">
        <v>0.246</v>
      </c>
    </row>
    <row r="109" spans="1:14" s="84" customFormat="1" ht="12" x14ac:dyDescent="0.2">
      <c r="A109" s="164">
        <v>44294</v>
      </c>
      <c r="B109" s="165">
        <v>18.100000000000001</v>
      </c>
      <c r="C109" s="166">
        <v>1.55E-2</v>
      </c>
      <c r="D109" s="167">
        <v>0.33800000000000002</v>
      </c>
      <c r="E109" s="168">
        <v>0.38</v>
      </c>
      <c r="F109" s="169">
        <v>0.80200000000000005</v>
      </c>
      <c r="I109" s="200">
        <v>44294</v>
      </c>
      <c r="J109" s="201">
        <v>18.100000000000001</v>
      </c>
      <c r="K109" s="202">
        <v>1.55E-2</v>
      </c>
      <c r="L109" s="203">
        <v>0.33800000000000002</v>
      </c>
      <c r="M109" s="204" t="s">
        <v>35</v>
      </c>
      <c r="N109" s="205">
        <v>0.80200000000000005</v>
      </c>
    </row>
    <row r="110" spans="1:14" s="84" customFormat="1" ht="12" x14ac:dyDescent="0.2">
      <c r="A110" s="164">
        <v>44295</v>
      </c>
      <c r="B110" s="165">
        <v>16.2</v>
      </c>
      <c r="C110" s="166">
        <v>1.6899999999999998E-2</v>
      </c>
      <c r="D110" s="167">
        <v>0.51900000000000002</v>
      </c>
      <c r="E110" s="168">
        <v>0.64</v>
      </c>
      <c r="F110" s="169">
        <v>0.89300000000000002</v>
      </c>
      <c r="I110" s="200">
        <v>44295</v>
      </c>
      <c r="J110" s="201">
        <v>16.2</v>
      </c>
      <c r="K110" s="202">
        <v>1.6899999999999998E-2</v>
      </c>
      <c r="L110" s="203">
        <v>0.51900000000000002</v>
      </c>
      <c r="M110" s="204" t="s">
        <v>35</v>
      </c>
      <c r="N110" s="205">
        <v>0.89300000000000002</v>
      </c>
    </row>
    <row r="111" spans="1:14" s="84" customFormat="1" ht="12" x14ac:dyDescent="0.2">
      <c r="A111" s="164">
        <v>44296</v>
      </c>
      <c r="B111" s="165">
        <v>9.1999999999999993</v>
      </c>
      <c r="C111" s="166">
        <v>3.1E-2</v>
      </c>
      <c r="D111" s="167">
        <v>0.872</v>
      </c>
      <c r="E111" s="168">
        <v>2.04</v>
      </c>
      <c r="F111" s="169">
        <v>1.6319999999999999</v>
      </c>
      <c r="I111" s="200">
        <v>44296</v>
      </c>
      <c r="J111" s="201">
        <v>9.1999999999999993</v>
      </c>
      <c r="K111" s="202">
        <v>3.1E-2</v>
      </c>
      <c r="L111" s="203">
        <v>0.872</v>
      </c>
      <c r="M111" s="204" t="s">
        <v>39</v>
      </c>
      <c r="N111" s="205">
        <v>1.6319999999999999</v>
      </c>
    </row>
    <row r="112" spans="1:14" s="84" customFormat="1" ht="12" x14ac:dyDescent="0.2">
      <c r="A112" s="164">
        <v>44297</v>
      </c>
      <c r="B112" s="165">
        <v>4.9000000000000004</v>
      </c>
      <c r="C112" s="166">
        <v>1.6999999999999999E-3</v>
      </c>
      <c r="D112" s="167">
        <v>8.5000000000000006E-2</v>
      </c>
      <c r="E112" s="168">
        <v>-0.03</v>
      </c>
      <c r="F112" s="169">
        <v>0.13700000000000001</v>
      </c>
      <c r="I112" s="200">
        <v>44297</v>
      </c>
      <c r="J112" s="201">
        <v>4.9000000000000004</v>
      </c>
      <c r="K112" s="202">
        <v>1.6999999999999999E-3</v>
      </c>
      <c r="L112" s="203">
        <v>8.5000000000000006E-2</v>
      </c>
      <c r="M112" s="204" t="s">
        <v>35</v>
      </c>
      <c r="N112" s="205">
        <v>0.13700000000000001</v>
      </c>
    </row>
    <row r="113" spans="1:14" s="84" customFormat="1" ht="12" x14ac:dyDescent="0.2">
      <c r="A113" s="164">
        <v>44298</v>
      </c>
      <c r="B113" s="165">
        <v>10.7</v>
      </c>
      <c r="C113" s="166">
        <v>8.3999999999999995E-3</v>
      </c>
      <c r="D113" s="167">
        <v>0.43099999999999999</v>
      </c>
      <c r="E113" s="168">
        <v>0.3</v>
      </c>
      <c r="F113" s="169">
        <v>0.67700000000000005</v>
      </c>
      <c r="I113" s="200">
        <v>44298</v>
      </c>
      <c r="J113" s="201">
        <v>10.7</v>
      </c>
      <c r="K113" s="202">
        <v>8.3999999999999995E-3</v>
      </c>
      <c r="L113" s="203">
        <v>0.43099999999999999</v>
      </c>
      <c r="M113" s="204" t="s">
        <v>35</v>
      </c>
      <c r="N113" s="205">
        <v>0.67700000000000005</v>
      </c>
    </row>
    <row r="114" spans="1:14" s="84" customFormat="1" ht="12" x14ac:dyDescent="0.2">
      <c r="A114" s="164">
        <v>44299</v>
      </c>
      <c r="B114" s="165">
        <v>15.6</v>
      </c>
      <c r="C114" s="166">
        <v>2.5700000000000001E-2</v>
      </c>
      <c r="D114" s="167">
        <v>0.754</v>
      </c>
      <c r="E114" s="168">
        <v>0.57999999999999996</v>
      </c>
      <c r="F114" s="169">
        <v>1.597</v>
      </c>
      <c r="I114" s="200">
        <v>44299</v>
      </c>
      <c r="J114" s="201">
        <v>15.6</v>
      </c>
      <c r="K114" s="202">
        <v>2.5700000000000001E-2</v>
      </c>
      <c r="L114" s="203">
        <v>0.754</v>
      </c>
      <c r="M114" s="204" t="s">
        <v>35</v>
      </c>
      <c r="N114" s="205">
        <v>1.597</v>
      </c>
    </row>
    <row r="115" spans="1:14" s="84" customFormat="1" ht="12" x14ac:dyDescent="0.2">
      <c r="A115" s="164">
        <v>44300</v>
      </c>
      <c r="B115" s="165">
        <v>17.100000000000001</v>
      </c>
      <c r="C115" s="166">
        <v>4.5699999999999998E-2</v>
      </c>
      <c r="D115" s="167">
        <v>2.3650000000000002</v>
      </c>
      <c r="E115" s="168">
        <v>0.99</v>
      </c>
      <c r="F115" s="169">
        <v>2.1230000000000002</v>
      </c>
      <c r="I115" s="200">
        <v>44300</v>
      </c>
      <c r="J115" s="201">
        <v>17.100000000000001</v>
      </c>
      <c r="K115" s="202">
        <v>4.5699999999999998E-2</v>
      </c>
      <c r="L115" s="203">
        <v>2.3650000000000002</v>
      </c>
      <c r="M115" s="204" t="s">
        <v>41</v>
      </c>
      <c r="N115" s="205">
        <v>2.1230000000000002</v>
      </c>
    </row>
    <row r="116" spans="1:14" s="84" customFormat="1" ht="12" x14ac:dyDescent="0.2">
      <c r="A116" s="164">
        <v>44301</v>
      </c>
      <c r="B116" s="165">
        <v>18.3</v>
      </c>
      <c r="C116" s="166">
        <v>6.5299999999999997E-2</v>
      </c>
      <c r="D116" s="167">
        <v>3.1070000000000002</v>
      </c>
      <c r="E116" s="168">
        <v>1.29</v>
      </c>
      <c r="F116" s="169">
        <v>4.5949999999999998</v>
      </c>
      <c r="I116" s="200">
        <v>44301</v>
      </c>
      <c r="J116" s="201">
        <v>18.3</v>
      </c>
      <c r="K116" s="202">
        <v>6.5299999999999997E-2</v>
      </c>
      <c r="L116" s="203">
        <v>3.1070000000000002</v>
      </c>
      <c r="M116" s="204" t="s">
        <v>41</v>
      </c>
      <c r="N116" s="205">
        <v>4.5949999999999998</v>
      </c>
    </row>
    <row r="117" spans="1:14" s="84" customFormat="1" ht="12" x14ac:dyDescent="0.2">
      <c r="A117" s="164">
        <v>44302</v>
      </c>
      <c r="B117" s="165">
        <v>19.8</v>
      </c>
      <c r="C117" s="166">
        <v>8.3099999999999993E-2</v>
      </c>
      <c r="D117" s="167">
        <v>4.476</v>
      </c>
      <c r="E117" s="168">
        <v>1.26</v>
      </c>
      <c r="F117" s="169">
        <v>4.7350000000000003</v>
      </c>
      <c r="I117" s="200">
        <v>44302</v>
      </c>
      <c r="J117" s="201">
        <v>19.8</v>
      </c>
      <c r="K117" s="202">
        <v>8.3099999999999993E-2</v>
      </c>
      <c r="L117" s="203">
        <v>4.476</v>
      </c>
      <c r="M117" s="204" t="s">
        <v>41</v>
      </c>
      <c r="N117" s="205">
        <v>4.7350000000000003</v>
      </c>
    </row>
    <row r="118" spans="1:14" s="84" customFormat="1" ht="12" x14ac:dyDescent="0.2">
      <c r="A118" s="164">
        <v>44303</v>
      </c>
      <c r="B118" s="165">
        <v>19.5</v>
      </c>
      <c r="C118" s="166">
        <v>5.8000000000000003E-2</v>
      </c>
      <c r="D118" s="167">
        <v>5.3639999999999999</v>
      </c>
      <c r="E118" s="168">
        <v>0.99</v>
      </c>
      <c r="F118" s="169">
        <v>2.37</v>
      </c>
      <c r="I118" s="200">
        <v>44303</v>
      </c>
      <c r="J118" s="201">
        <v>19.5</v>
      </c>
      <c r="K118" s="202">
        <v>5.8000000000000003E-2</v>
      </c>
      <c r="L118" s="203">
        <v>5.3639999999999999</v>
      </c>
      <c r="M118" s="204" t="s">
        <v>42</v>
      </c>
      <c r="N118" s="205">
        <v>2.37</v>
      </c>
    </row>
    <row r="119" spans="1:14" s="84" customFormat="1" ht="12" x14ac:dyDescent="0.2">
      <c r="A119" s="164">
        <v>44304</v>
      </c>
      <c r="B119" s="165">
        <v>20.5</v>
      </c>
      <c r="C119" s="166">
        <v>7.2400000000000006E-2</v>
      </c>
      <c r="D119" s="167">
        <v>7.1459999999999999</v>
      </c>
      <c r="E119" s="168">
        <v>0.45</v>
      </c>
      <c r="F119" s="169">
        <v>4.0439999999999996</v>
      </c>
      <c r="I119" s="200">
        <v>44304</v>
      </c>
      <c r="J119" s="201">
        <v>20.5</v>
      </c>
      <c r="K119" s="202">
        <v>7.2400000000000006E-2</v>
      </c>
      <c r="L119" s="203">
        <v>7.1459999999999999</v>
      </c>
      <c r="M119" s="204" t="s">
        <v>35</v>
      </c>
      <c r="N119" s="205">
        <v>4.0439999999999996</v>
      </c>
    </row>
    <row r="120" spans="1:14" s="84" customFormat="1" ht="12" x14ac:dyDescent="0.2">
      <c r="A120" s="164">
        <v>44305</v>
      </c>
      <c r="B120" s="165">
        <v>38.1</v>
      </c>
      <c r="C120" s="166">
        <v>3.8300000000000001E-2</v>
      </c>
      <c r="D120" s="167">
        <v>3.411</v>
      </c>
      <c r="E120" s="168">
        <v>2.13</v>
      </c>
      <c r="F120" s="169">
        <v>3.2010000000000001</v>
      </c>
      <c r="I120" s="200">
        <v>44305</v>
      </c>
      <c r="J120" s="201">
        <v>38.1</v>
      </c>
      <c r="K120" s="202">
        <v>3.8300000000000001E-2</v>
      </c>
      <c r="L120" s="203">
        <v>3.411</v>
      </c>
      <c r="M120" s="204" t="s">
        <v>43</v>
      </c>
      <c r="N120" s="205">
        <v>3.2010000000000001</v>
      </c>
    </row>
    <row r="121" spans="1:14" s="84" customFormat="1" ht="12" x14ac:dyDescent="0.2">
      <c r="A121" s="164">
        <v>44306</v>
      </c>
      <c r="B121" s="165">
        <v>26.9</v>
      </c>
      <c r="C121" s="166">
        <v>7.4800000000000005E-2</v>
      </c>
      <c r="D121" s="167">
        <v>3.32</v>
      </c>
      <c r="E121" s="168">
        <v>1.35</v>
      </c>
      <c r="F121" s="169">
        <v>8.82</v>
      </c>
      <c r="I121" s="200">
        <v>44306</v>
      </c>
      <c r="J121" s="201">
        <v>26.9</v>
      </c>
      <c r="K121" s="202">
        <v>7.4800000000000005E-2</v>
      </c>
      <c r="L121" s="203">
        <v>3.32</v>
      </c>
      <c r="M121" s="204" t="s">
        <v>43</v>
      </c>
      <c r="N121" s="205">
        <v>8.82</v>
      </c>
    </row>
    <row r="122" spans="1:14" s="84" customFormat="1" ht="12" x14ac:dyDescent="0.2">
      <c r="A122" s="164">
        <v>44307</v>
      </c>
      <c r="B122" s="165">
        <v>36.700000000000003</v>
      </c>
      <c r="C122" s="166">
        <v>3.1699999999999999E-2</v>
      </c>
      <c r="D122" s="167">
        <v>0.85499999999999998</v>
      </c>
      <c r="E122" s="168">
        <v>1.04</v>
      </c>
      <c r="F122" s="169">
        <v>2.93</v>
      </c>
      <c r="I122" s="200">
        <v>44307</v>
      </c>
      <c r="J122" s="201">
        <v>36.700000000000003</v>
      </c>
      <c r="K122" s="202">
        <v>3.1699999999999999E-2</v>
      </c>
      <c r="L122" s="203">
        <v>0.85499999999999998</v>
      </c>
      <c r="M122" s="204" t="s">
        <v>39</v>
      </c>
      <c r="N122" s="205">
        <v>2.93</v>
      </c>
    </row>
    <row r="123" spans="1:14" s="84" customFormat="1" ht="12" x14ac:dyDescent="0.2">
      <c r="A123" s="164">
        <v>44308</v>
      </c>
      <c r="B123" s="165">
        <v>23.2</v>
      </c>
      <c r="C123" s="166">
        <v>0.1065</v>
      </c>
      <c r="D123" s="167">
        <v>3.6509999999999998</v>
      </c>
      <c r="E123" s="168">
        <v>0.66</v>
      </c>
      <c r="F123" s="169">
        <v>7.399</v>
      </c>
      <c r="I123" s="200">
        <v>44308</v>
      </c>
      <c r="J123" s="201">
        <v>23.2</v>
      </c>
      <c r="K123" s="202">
        <v>0.1065</v>
      </c>
      <c r="L123" s="203">
        <v>3.6509999999999998</v>
      </c>
      <c r="M123" s="204" t="s">
        <v>35</v>
      </c>
      <c r="N123" s="205">
        <v>7.399</v>
      </c>
    </row>
    <row r="124" spans="1:14" s="84" customFormat="1" ht="12" x14ac:dyDescent="0.2">
      <c r="A124" s="164">
        <v>44309</v>
      </c>
      <c r="B124" s="165">
        <v>23.7</v>
      </c>
      <c r="C124" s="166">
        <v>0.1971</v>
      </c>
      <c r="D124" s="167">
        <v>4.9329999999999998</v>
      </c>
      <c r="E124" s="168">
        <v>0.73</v>
      </c>
      <c r="F124" s="169">
        <v>12.615</v>
      </c>
      <c r="I124" s="200">
        <v>44309</v>
      </c>
      <c r="J124" s="201">
        <v>23.7</v>
      </c>
      <c r="K124" s="202">
        <v>0.1971</v>
      </c>
      <c r="L124" s="203">
        <v>4.9329999999999998</v>
      </c>
      <c r="M124" s="204" t="s">
        <v>35</v>
      </c>
      <c r="N124" s="205">
        <v>12.615</v>
      </c>
    </row>
    <row r="125" spans="1:14" s="84" customFormat="1" ht="12" x14ac:dyDescent="0.2">
      <c r="A125" s="164">
        <v>44310</v>
      </c>
      <c r="B125" s="165">
        <v>26.2</v>
      </c>
      <c r="C125" s="166">
        <v>0.1709</v>
      </c>
      <c r="D125" s="167">
        <v>6.8250000000000002</v>
      </c>
      <c r="E125" s="168">
        <v>0.9</v>
      </c>
      <c r="F125" s="169">
        <v>11.704000000000001</v>
      </c>
      <c r="I125" s="200">
        <v>44310</v>
      </c>
      <c r="J125" s="201">
        <v>26.2</v>
      </c>
      <c r="K125" s="202">
        <v>0.1709</v>
      </c>
      <c r="L125" s="203">
        <v>6.8250000000000002</v>
      </c>
      <c r="M125" s="204" t="s">
        <v>42</v>
      </c>
      <c r="N125" s="205">
        <v>11.704000000000001</v>
      </c>
    </row>
    <row r="126" spans="1:14" s="84" customFormat="1" ht="12" x14ac:dyDescent="0.2">
      <c r="A126" s="164">
        <v>44311</v>
      </c>
      <c r="B126" s="165">
        <v>20.7</v>
      </c>
      <c r="C126" s="166">
        <v>2.8500000000000001E-2</v>
      </c>
      <c r="D126" s="167">
        <v>0.59699999999999998</v>
      </c>
      <c r="E126" s="168">
        <v>1.26</v>
      </c>
      <c r="F126" s="169">
        <v>1.6419999999999999</v>
      </c>
      <c r="I126" s="200">
        <v>44311</v>
      </c>
      <c r="J126" s="201">
        <v>20.7</v>
      </c>
      <c r="K126" s="202">
        <v>2.8500000000000001E-2</v>
      </c>
      <c r="L126" s="203">
        <v>0.59699999999999998</v>
      </c>
      <c r="M126" s="204" t="s">
        <v>42</v>
      </c>
      <c r="N126" s="205">
        <v>1.6419999999999999</v>
      </c>
    </row>
    <row r="127" spans="1:14" s="84" customFormat="1" ht="12" x14ac:dyDescent="0.2">
      <c r="A127" s="164">
        <v>44312</v>
      </c>
      <c r="B127" s="165">
        <v>20.9</v>
      </c>
      <c r="C127" s="166">
        <v>0.34260000000000002</v>
      </c>
      <c r="D127" s="167">
        <v>13.17</v>
      </c>
      <c r="E127" s="168">
        <v>1.9</v>
      </c>
      <c r="F127" s="169">
        <v>23.597999999999999</v>
      </c>
      <c r="I127" s="200">
        <v>44312</v>
      </c>
      <c r="J127" s="201">
        <v>20.9</v>
      </c>
      <c r="K127" s="202">
        <v>0.34260000000000002</v>
      </c>
      <c r="L127" s="203">
        <v>13.17</v>
      </c>
      <c r="M127" s="204" t="s">
        <v>43</v>
      </c>
      <c r="N127" s="205">
        <v>23.597999999999999</v>
      </c>
    </row>
    <row r="128" spans="1:14" s="84" customFormat="1" ht="12" x14ac:dyDescent="0.2">
      <c r="A128" s="164">
        <v>44313</v>
      </c>
      <c r="B128" s="165">
        <v>19.3</v>
      </c>
      <c r="C128" s="166">
        <v>0.21790000000000001</v>
      </c>
      <c r="D128" s="167">
        <v>7.56</v>
      </c>
      <c r="E128" s="168">
        <v>0.56000000000000005</v>
      </c>
      <c r="F128" s="169">
        <v>11.726000000000001</v>
      </c>
      <c r="I128" s="200">
        <v>44313</v>
      </c>
      <c r="J128" s="201">
        <v>19.3</v>
      </c>
      <c r="K128" s="202">
        <v>0.21790000000000001</v>
      </c>
      <c r="L128" s="203">
        <v>7.56</v>
      </c>
      <c r="M128" s="204" t="s">
        <v>35</v>
      </c>
      <c r="N128" s="205">
        <v>11.726000000000001</v>
      </c>
    </row>
    <row r="129" spans="1:14" s="84" customFormat="1" ht="12" x14ac:dyDescent="0.2">
      <c r="A129" s="164">
        <v>44314</v>
      </c>
      <c r="B129" s="165">
        <v>20.3</v>
      </c>
      <c r="C129" s="166">
        <v>0.25319999999999998</v>
      </c>
      <c r="D129" s="167">
        <v>6.1440000000000001</v>
      </c>
      <c r="E129" s="168">
        <v>1.06</v>
      </c>
      <c r="F129" s="169">
        <v>13.337</v>
      </c>
      <c r="I129" s="200">
        <v>44314</v>
      </c>
      <c r="J129" s="201">
        <v>20.3</v>
      </c>
      <c r="K129" s="202">
        <v>0.25319999999999998</v>
      </c>
      <c r="L129" s="203">
        <v>6.1440000000000001</v>
      </c>
      <c r="M129" s="204" t="s">
        <v>37</v>
      </c>
      <c r="N129" s="205">
        <v>13.337</v>
      </c>
    </row>
    <row r="130" spans="1:14" s="84" customFormat="1" ht="12" x14ac:dyDescent="0.2">
      <c r="A130" s="164">
        <v>44315</v>
      </c>
      <c r="B130" s="165">
        <v>22.3</v>
      </c>
      <c r="C130" s="166">
        <v>5.1999999999999998E-3</v>
      </c>
      <c r="D130" s="167">
        <v>0.123</v>
      </c>
      <c r="E130" s="168">
        <v>0.55000000000000004</v>
      </c>
      <c r="F130" s="169">
        <v>0.48399999999999999</v>
      </c>
      <c r="I130" s="200">
        <v>44315</v>
      </c>
      <c r="J130" s="201">
        <v>22.3</v>
      </c>
      <c r="K130" s="202">
        <v>5.1999999999999998E-3</v>
      </c>
      <c r="L130" s="203">
        <v>0.123</v>
      </c>
      <c r="M130" s="204" t="s">
        <v>35</v>
      </c>
      <c r="N130" s="205">
        <v>0.48399999999999999</v>
      </c>
    </row>
    <row r="131" spans="1:14" s="84" customFormat="1" ht="12" x14ac:dyDescent="0.2">
      <c r="A131" s="164">
        <v>44316</v>
      </c>
      <c r="B131" s="165">
        <v>25.4</v>
      </c>
      <c r="C131" s="166">
        <v>7.1999999999999998E-3</v>
      </c>
      <c r="D131" s="167">
        <v>0.182</v>
      </c>
      <c r="E131" s="168">
        <v>1.17</v>
      </c>
      <c r="F131" s="169">
        <v>0.437</v>
      </c>
      <c r="I131" s="200">
        <v>44316</v>
      </c>
      <c r="J131" s="201">
        <v>25.4</v>
      </c>
      <c r="K131" s="202">
        <v>7.1999999999999998E-3</v>
      </c>
      <c r="L131" s="203">
        <v>0.182</v>
      </c>
      <c r="M131" s="204" t="s">
        <v>39</v>
      </c>
      <c r="N131" s="205">
        <v>0.437</v>
      </c>
    </row>
    <row r="132" spans="1:14" s="84" customFormat="1" ht="12" x14ac:dyDescent="0.2">
      <c r="A132" s="164">
        <v>44317</v>
      </c>
      <c r="B132" s="165">
        <v>25.9</v>
      </c>
      <c r="C132" s="166">
        <v>8.8999999999999999E-3</v>
      </c>
      <c r="D132" s="167">
        <v>0.25900000000000001</v>
      </c>
      <c r="E132" s="168">
        <v>0.56999999999999995</v>
      </c>
      <c r="F132" s="169">
        <v>0.63600000000000001</v>
      </c>
      <c r="I132" s="200">
        <v>44317</v>
      </c>
      <c r="J132" s="201">
        <v>25.9</v>
      </c>
      <c r="K132" s="202">
        <v>8.8999999999999999E-3</v>
      </c>
      <c r="L132" s="203">
        <v>0.25900000000000001</v>
      </c>
      <c r="M132" s="204" t="s">
        <v>35</v>
      </c>
      <c r="N132" s="205">
        <v>0.63600000000000001</v>
      </c>
    </row>
    <row r="133" spans="1:14" s="84" customFormat="1" ht="12" x14ac:dyDescent="0.2">
      <c r="A133" s="164">
        <v>44318</v>
      </c>
      <c r="B133" s="165">
        <v>14.6</v>
      </c>
      <c r="C133" s="166">
        <v>4.1999999999999997E-3</v>
      </c>
      <c r="D133" s="167">
        <v>0.13300000000000001</v>
      </c>
      <c r="E133" s="168">
        <v>0.28000000000000003</v>
      </c>
      <c r="F133" s="169">
        <v>0.315</v>
      </c>
      <c r="I133" s="200">
        <v>44318</v>
      </c>
      <c r="J133" s="201">
        <v>14.6</v>
      </c>
      <c r="K133" s="202">
        <v>4.1999999999999997E-3</v>
      </c>
      <c r="L133" s="203">
        <v>0.13300000000000001</v>
      </c>
      <c r="M133" s="204" t="s">
        <v>35</v>
      </c>
      <c r="N133" s="205">
        <v>0.315</v>
      </c>
    </row>
    <row r="134" spans="1:14" s="84" customFormat="1" ht="12" x14ac:dyDescent="0.2">
      <c r="A134" s="164">
        <v>44319</v>
      </c>
      <c r="B134" s="165">
        <v>14.1</v>
      </c>
      <c r="C134" s="166">
        <v>8.1000000000000003E-2</v>
      </c>
      <c r="D134" s="167">
        <v>6.3730000000000002</v>
      </c>
      <c r="E134" s="168">
        <v>0.51</v>
      </c>
      <c r="F134" s="169">
        <v>2.8889999999999998</v>
      </c>
      <c r="I134" s="200">
        <v>44319</v>
      </c>
      <c r="J134" s="201">
        <v>14.1</v>
      </c>
      <c r="K134" s="202">
        <v>8.1000000000000003E-2</v>
      </c>
      <c r="L134" s="203">
        <v>6.3730000000000002</v>
      </c>
      <c r="M134" s="204" t="s">
        <v>35</v>
      </c>
      <c r="N134" s="205">
        <v>2.8889999999999998</v>
      </c>
    </row>
    <row r="135" spans="1:14" s="84" customFormat="1" ht="12" x14ac:dyDescent="0.2">
      <c r="A135" s="164">
        <v>44320</v>
      </c>
      <c r="B135" s="165">
        <v>10.8</v>
      </c>
      <c r="C135" s="166">
        <v>5.1000000000000004E-3</v>
      </c>
      <c r="D135" s="167">
        <v>0.114</v>
      </c>
      <c r="E135" s="168">
        <v>0.28999999999999998</v>
      </c>
      <c r="F135" s="169">
        <v>0.20799999999999999</v>
      </c>
      <c r="I135" s="200">
        <v>44320</v>
      </c>
      <c r="J135" s="201">
        <v>10.8</v>
      </c>
      <c r="K135" s="202">
        <v>5.1000000000000004E-3</v>
      </c>
      <c r="L135" s="203">
        <v>0.114</v>
      </c>
      <c r="M135" s="204" t="s">
        <v>35</v>
      </c>
      <c r="N135" s="205">
        <v>0.20799999999999999</v>
      </c>
    </row>
    <row r="136" spans="1:14" s="84" customFormat="1" ht="12" x14ac:dyDescent="0.2">
      <c r="A136" s="164">
        <v>44321</v>
      </c>
      <c r="B136" s="165">
        <v>8</v>
      </c>
      <c r="C136" s="166">
        <v>2.3999999999999998E-3</v>
      </c>
      <c r="D136" s="167">
        <v>7.5999999999999998E-2</v>
      </c>
      <c r="E136" s="168">
        <v>0.82</v>
      </c>
      <c r="F136" s="169">
        <v>0.156</v>
      </c>
      <c r="I136" s="200">
        <v>44321</v>
      </c>
      <c r="J136" s="201">
        <v>8</v>
      </c>
      <c r="K136" s="202">
        <v>2.3999999999999998E-3</v>
      </c>
      <c r="L136" s="203">
        <v>7.5999999999999998E-2</v>
      </c>
      <c r="M136" s="204" t="s">
        <v>39</v>
      </c>
      <c r="N136" s="205">
        <v>0.156</v>
      </c>
    </row>
    <row r="137" spans="1:14" s="84" customFormat="1" ht="12" x14ac:dyDescent="0.2">
      <c r="A137" s="164">
        <v>44322</v>
      </c>
      <c r="B137" s="165">
        <v>6.9</v>
      </c>
      <c r="C137" s="166">
        <v>2.2000000000000001E-3</v>
      </c>
      <c r="D137" s="167">
        <v>7.2999999999999995E-2</v>
      </c>
      <c r="E137" s="168">
        <v>1.42</v>
      </c>
      <c r="F137" s="169">
        <v>0.14399999999999999</v>
      </c>
      <c r="I137" s="200">
        <v>44322</v>
      </c>
      <c r="J137" s="201">
        <v>6.9</v>
      </c>
      <c r="K137" s="202">
        <v>2.2000000000000001E-3</v>
      </c>
      <c r="L137" s="203">
        <v>7.2999999999999995E-2</v>
      </c>
      <c r="M137" s="204" t="s">
        <v>39</v>
      </c>
      <c r="N137" s="205">
        <v>0.14399999999999999</v>
      </c>
    </row>
    <row r="138" spans="1:14" s="84" customFormat="1" ht="12" x14ac:dyDescent="0.2">
      <c r="A138" s="164">
        <v>44323</v>
      </c>
      <c r="B138" s="165">
        <v>13.4</v>
      </c>
      <c r="C138" s="166">
        <v>3.0800000000000001E-2</v>
      </c>
      <c r="D138" s="167">
        <v>0.82699999999999996</v>
      </c>
      <c r="E138" s="168">
        <v>1.45</v>
      </c>
      <c r="F138" s="169">
        <v>1.9770000000000001</v>
      </c>
      <c r="I138" s="200">
        <v>44323</v>
      </c>
      <c r="J138" s="201">
        <v>13.4</v>
      </c>
      <c r="K138" s="202">
        <v>3.0800000000000001E-2</v>
      </c>
      <c r="L138" s="203">
        <v>0.82699999999999996</v>
      </c>
      <c r="M138" s="204" t="s">
        <v>43</v>
      </c>
      <c r="N138" s="205">
        <v>1.9770000000000001</v>
      </c>
    </row>
    <row r="139" spans="1:14" s="84" customFormat="1" ht="12" x14ac:dyDescent="0.2">
      <c r="A139" s="164">
        <v>44324</v>
      </c>
      <c r="B139" s="165">
        <v>7.6</v>
      </c>
      <c r="C139" s="166">
        <v>2.1700000000000001E-2</v>
      </c>
      <c r="D139" s="167">
        <v>0.57299999999999995</v>
      </c>
      <c r="E139" s="168">
        <v>1.21</v>
      </c>
      <c r="F139" s="169">
        <v>1.506</v>
      </c>
      <c r="I139" s="200">
        <v>44324</v>
      </c>
      <c r="J139" s="201">
        <v>7.6</v>
      </c>
      <c r="K139" s="202">
        <v>2.1700000000000001E-2</v>
      </c>
      <c r="L139" s="203">
        <v>0.57299999999999995</v>
      </c>
      <c r="M139" s="204" t="s">
        <v>40</v>
      </c>
      <c r="N139" s="205">
        <v>1.506</v>
      </c>
    </row>
    <row r="140" spans="1:14" s="84" customFormat="1" ht="12" x14ac:dyDescent="0.2">
      <c r="A140" s="164">
        <v>44325</v>
      </c>
      <c r="B140" s="165">
        <v>8.1999999999999993</v>
      </c>
      <c r="C140" s="166">
        <v>3.2000000000000002E-3</v>
      </c>
      <c r="D140" s="167">
        <v>0.106</v>
      </c>
      <c r="E140" s="168">
        <v>0.82</v>
      </c>
      <c r="F140" s="169">
        <v>0.20399999999999999</v>
      </c>
      <c r="I140" s="200">
        <v>44325</v>
      </c>
      <c r="J140" s="201">
        <v>8.1999999999999993</v>
      </c>
      <c r="K140" s="202">
        <v>3.2000000000000002E-3</v>
      </c>
      <c r="L140" s="203">
        <v>0.106</v>
      </c>
      <c r="M140" s="204" t="s">
        <v>47</v>
      </c>
      <c r="N140" s="205">
        <v>0.20399999999999999</v>
      </c>
    </row>
    <row r="141" spans="1:14" s="84" customFormat="1" ht="12" x14ac:dyDescent="0.2">
      <c r="A141" s="164">
        <v>44326</v>
      </c>
      <c r="B141" s="165">
        <v>5.7</v>
      </c>
      <c r="C141" s="166">
        <v>2E-3</v>
      </c>
      <c r="D141" s="167">
        <v>5.1999999999999998E-2</v>
      </c>
      <c r="E141" s="168">
        <v>1</v>
      </c>
      <c r="F141" s="169">
        <v>0.115</v>
      </c>
      <c r="I141" s="200">
        <v>44326</v>
      </c>
      <c r="J141" s="201">
        <v>5.7</v>
      </c>
      <c r="K141" s="202">
        <v>2E-3</v>
      </c>
      <c r="L141" s="203">
        <v>5.1999999999999998E-2</v>
      </c>
      <c r="M141" s="204" t="s">
        <v>36</v>
      </c>
      <c r="N141" s="205">
        <v>0.115</v>
      </c>
    </row>
    <row r="142" spans="1:14" s="84" customFormat="1" ht="12" x14ac:dyDescent="0.2">
      <c r="A142" s="164">
        <v>44327</v>
      </c>
      <c r="B142" s="165">
        <v>7.5</v>
      </c>
      <c r="C142" s="166">
        <v>1.34E-2</v>
      </c>
      <c r="D142" s="167">
        <v>0.33100000000000002</v>
      </c>
      <c r="E142" s="168">
        <v>1.18</v>
      </c>
      <c r="F142" s="169">
        <v>1.2430000000000001</v>
      </c>
      <c r="I142" s="200">
        <v>44327</v>
      </c>
      <c r="J142" s="201">
        <v>7.5</v>
      </c>
      <c r="K142" s="202">
        <v>1.34E-2</v>
      </c>
      <c r="L142" s="203">
        <v>0.33100000000000002</v>
      </c>
      <c r="M142" s="204" t="s">
        <v>69</v>
      </c>
      <c r="N142" s="205">
        <v>1.2430000000000001</v>
      </c>
    </row>
    <row r="143" spans="1:14" s="84" customFormat="1" ht="12" x14ac:dyDescent="0.2">
      <c r="A143" s="164">
        <v>44328</v>
      </c>
      <c r="B143" s="165">
        <v>8.9</v>
      </c>
      <c r="C143" s="166">
        <v>2.7E-2</v>
      </c>
      <c r="D143" s="167">
        <v>0.44700000000000001</v>
      </c>
      <c r="E143" s="168">
        <v>1.31</v>
      </c>
      <c r="F143" s="169">
        <v>1.288</v>
      </c>
      <c r="I143" s="200">
        <v>44328</v>
      </c>
      <c r="J143" s="201">
        <v>8.9</v>
      </c>
      <c r="K143" s="202">
        <v>2.7E-2</v>
      </c>
      <c r="L143" s="203">
        <v>0.44700000000000001</v>
      </c>
      <c r="M143" s="204" t="s">
        <v>42</v>
      </c>
      <c r="N143" s="205">
        <v>1.288</v>
      </c>
    </row>
    <row r="144" spans="1:14" s="84" customFormat="1" ht="12" x14ac:dyDescent="0.2">
      <c r="A144" s="164">
        <v>44329</v>
      </c>
      <c r="B144" s="165">
        <v>6.4</v>
      </c>
      <c r="C144" s="166">
        <v>7.5200000000000003E-2</v>
      </c>
      <c r="D144" s="167">
        <v>1.91</v>
      </c>
      <c r="E144" s="168">
        <v>0.9</v>
      </c>
      <c r="F144" s="169">
        <v>4.9589999999999996</v>
      </c>
      <c r="I144" s="200">
        <v>44329</v>
      </c>
      <c r="J144" s="201">
        <v>6.4</v>
      </c>
      <c r="K144" s="202">
        <v>7.5200000000000003E-2</v>
      </c>
      <c r="L144" s="203">
        <v>1.91</v>
      </c>
      <c r="M144" s="204" t="s">
        <v>41</v>
      </c>
      <c r="N144" s="205">
        <v>4.9589999999999996</v>
      </c>
    </row>
    <row r="145" spans="1:14" s="84" customFormat="1" ht="12" x14ac:dyDescent="0.2">
      <c r="A145" s="164">
        <v>44330</v>
      </c>
      <c r="B145" s="165">
        <v>5.2</v>
      </c>
      <c r="C145" s="166">
        <v>3.8699999999999998E-2</v>
      </c>
      <c r="D145" s="167">
        <v>0.71199999999999997</v>
      </c>
      <c r="E145" s="168">
        <v>0.81</v>
      </c>
      <c r="F145" s="169">
        <v>2.2679999999999998</v>
      </c>
      <c r="I145" s="200">
        <v>44330</v>
      </c>
      <c r="J145" s="201">
        <v>5.2</v>
      </c>
      <c r="K145" s="202">
        <v>3.8699999999999998E-2</v>
      </c>
      <c r="L145" s="203">
        <v>0.71199999999999997</v>
      </c>
      <c r="M145" s="204" t="s">
        <v>86</v>
      </c>
      <c r="N145" s="205">
        <v>2.2679999999999998</v>
      </c>
    </row>
    <row r="146" spans="1:14" s="84" customFormat="1" ht="12" x14ac:dyDescent="0.2">
      <c r="A146" s="164">
        <v>44331</v>
      </c>
      <c r="B146" s="165">
        <v>4</v>
      </c>
      <c r="C146" s="166">
        <v>1.2999999999999999E-3</v>
      </c>
      <c r="D146" s="167">
        <v>5.5E-2</v>
      </c>
      <c r="E146" s="168">
        <v>2.25</v>
      </c>
      <c r="F146" s="169">
        <v>0.13900000000000001</v>
      </c>
      <c r="I146" s="200">
        <v>44331</v>
      </c>
      <c r="J146" s="201">
        <v>4</v>
      </c>
      <c r="K146" s="202">
        <v>1.2999999999999999E-3</v>
      </c>
      <c r="L146" s="203">
        <v>5.5E-2</v>
      </c>
      <c r="M146" s="204" t="s">
        <v>87</v>
      </c>
      <c r="N146" s="205">
        <v>0.13900000000000001</v>
      </c>
    </row>
    <row r="147" spans="1:14" s="84" customFormat="1" ht="12" x14ac:dyDescent="0.2">
      <c r="A147" s="164">
        <v>44332</v>
      </c>
      <c r="B147" s="165">
        <v>5.8</v>
      </c>
      <c r="C147" s="166">
        <v>1E-3</v>
      </c>
      <c r="D147" s="167">
        <v>6.2E-2</v>
      </c>
      <c r="E147" s="168">
        <v>-0.03</v>
      </c>
      <c r="F147" s="169">
        <v>7.0000000000000007E-2</v>
      </c>
      <c r="I147" s="200">
        <v>44332</v>
      </c>
      <c r="J147" s="201">
        <v>5.8</v>
      </c>
      <c r="K147" s="202">
        <v>1E-3</v>
      </c>
      <c r="L147" s="203">
        <v>6.2E-2</v>
      </c>
      <c r="M147" s="204" t="s">
        <v>35</v>
      </c>
      <c r="N147" s="205">
        <v>7.0000000000000007E-2</v>
      </c>
    </row>
    <row r="148" spans="1:14" s="84" customFormat="1" ht="12" x14ac:dyDescent="0.2">
      <c r="A148" s="164">
        <v>44333</v>
      </c>
      <c r="B148" s="165">
        <v>7</v>
      </c>
      <c r="C148" s="166">
        <v>1.1999999999999999E-3</v>
      </c>
      <c r="D148" s="167">
        <v>6.7000000000000004E-2</v>
      </c>
      <c r="E148" s="168">
        <v>0.12</v>
      </c>
      <c r="F148" s="169">
        <v>0.11</v>
      </c>
      <c r="I148" s="200">
        <v>44333</v>
      </c>
      <c r="J148" s="201">
        <v>7</v>
      </c>
      <c r="K148" s="202">
        <v>1.1999999999999999E-3</v>
      </c>
      <c r="L148" s="203">
        <v>6.7000000000000004E-2</v>
      </c>
      <c r="M148" s="204" t="s">
        <v>35</v>
      </c>
      <c r="N148" s="205">
        <v>0.11</v>
      </c>
    </row>
    <row r="149" spans="1:14" s="84" customFormat="1" ht="12" x14ac:dyDescent="0.2">
      <c r="A149" s="164">
        <v>44334</v>
      </c>
      <c r="B149" s="165">
        <v>8.6999999999999993</v>
      </c>
      <c r="C149" s="166">
        <v>3.0000000000000001E-3</v>
      </c>
      <c r="D149" s="167">
        <v>0.104</v>
      </c>
      <c r="E149" s="168">
        <v>0.26</v>
      </c>
      <c r="F149" s="169">
        <v>0.23499999999999999</v>
      </c>
      <c r="I149" s="200">
        <v>44334</v>
      </c>
      <c r="J149" s="201">
        <v>8.6999999999999993</v>
      </c>
      <c r="K149" s="202">
        <v>3.0000000000000001E-3</v>
      </c>
      <c r="L149" s="203">
        <v>0.104</v>
      </c>
      <c r="M149" s="204" t="s">
        <v>35</v>
      </c>
      <c r="N149" s="205">
        <v>0.23499999999999999</v>
      </c>
    </row>
    <row r="150" spans="1:14" s="84" customFormat="1" ht="12" x14ac:dyDescent="0.2">
      <c r="A150" s="164">
        <v>44335</v>
      </c>
      <c r="B150" s="165">
        <v>5.6</v>
      </c>
      <c r="C150" s="166">
        <v>2.7000000000000001E-3</v>
      </c>
      <c r="D150" s="167">
        <v>8.4000000000000005E-2</v>
      </c>
      <c r="E150" s="168">
        <v>0.42</v>
      </c>
      <c r="F150" s="169">
        <v>0.14699999999999999</v>
      </c>
      <c r="I150" s="200">
        <v>44335</v>
      </c>
      <c r="J150" s="201">
        <v>5.6</v>
      </c>
      <c r="K150" s="202">
        <v>2.7000000000000001E-3</v>
      </c>
      <c r="L150" s="203">
        <v>8.4000000000000005E-2</v>
      </c>
      <c r="M150" s="204" t="s">
        <v>35</v>
      </c>
      <c r="N150" s="205">
        <v>0.14699999999999999</v>
      </c>
    </row>
    <row r="151" spans="1:14" s="84" customFormat="1" ht="12" x14ac:dyDescent="0.2">
      <c r="A151" s="164">
        <v>44336</v>
      </c>
      <c r="B151" s="165">
        <v>6.9</v>
      </c>
      <c r="C151" s="166">
        <v>2.5000000000000001E-3</v>
      </c>
      <c r="D151" s="167">
        <v>7.4999999999999997E-2</v>
      </c>
      <c r="E151" s="168">
        <v>-0.05</v>
      </c>
      <c r="F151" s="169">
        <v>0.22900000000000001</v>
      </c>
      <c r="I151" s="200">
        <v>44336</v>
      </c>
      <c r="J151" s="201">
        <v>6.9</v>
      </c>
      <c r="K151" s="202">
        <v>2.5000000000000001E-3</v>
      </c>
      <c r="L151" s="203">
        <v>7.4999999999999997E-2</v>
      </c>
      <c r="M151" s="204" t="s">
        <v>35</v>
      </c>
      <c r="N151" s="205">
        <v>0.22900000000000001</v>
      </c>
    </row>
    <row r="152" spans="1:14" s="84" customFormat="1" ht="12" x14ac:dyDescent="0.2">
      <c r="A152" s="164">
        <v>44337</v>
      </c>
      <c r="B152" s="165">
        <v>10.4</v>
      </c>
      <c r="C152" s="166">
        <v>1.8E-3</v>
      </c>
      <c r="D152" s="167">
        <v>7.9000000000000001E-2</v>
      </c>
      <c r="E152" s="168">
        <v>-0.27</v>
      </c>
      <c r="F152" s="169">
        <v>9.8000000000000004E-2</v>
      </c>
      <c r="I152" s="200">
        <v>44337</v>
      </c>
      <c r="J152" s="201">
        <v>10.4</v>
      </c>
      <c r="K152" s="202">
        <v>1.8E-3</v>
      </c>
      <c r="L152" s="203">
        <v>7.9000000000000001E-2</v>
      </c>
      <c r="M152" s="204" t="s">
        <v>35</v>
      </c>
      <c r="N152" s="205">
        <v>9.8000000000000004E-2</v>
      </c>
    </row>
    <row r="153" spans="1:14" s="84" customFormat="1" ht="12" x14ac:dyDescent="0.2">
      <c r="A153" s="164">
        <v>44338</v>
      </c>
      <c r="B153" s="165">
        <v>5.5</v>
      </c>
      <c r="C153" s="166">
        <v>1.4E-3</v>
      </c>
      <c r="D153" s="167">
        <v>5.2999999999999999E-2</v>
      </c>
      <c r="E153" s="168">
        <v>-0.19</v>
      </c>
      <c r="F153" s="169">
        <v>0.157</v>
      </c>
      <c r="I153" s="200">
        <v>44338</v>
      </c>
      <c r="J153" s="201">
        <v>5.5</v>
      </c>
      <c r="K153" s="202">
        <v>1.4E-3</v>
      </c>
      <c r="L153" s="203">
        <v>5.2999999999999999E-2</v>
      </c>
      <c r="M153" s="204" t="s">
        <v>35</v>
      </c>
      <c r="N153" s="205">
        <v>0.157</v>
      </c>
    </row>
    <row r="154" spans="1:14" s="84" customFormat="1" ht="12" x14ac:dyDescent="0.2">
      <c r="A154" s="164">
        <v>44339</v>
      </c>
      <c r="B154" s="165">
        <v>4.9000000000000004</v>
      </c>
      <c r="C154" s="166">
        <v>8.0000000000000004E-4</v>
      </c>
      <c r="D154" s="167">
        <v>4.2999999999999997E-2</v>
      </c>
      <c r="E154" s="168">
        <v>-7.0000000000000007E-2</v>
      </c>
      <c r="F154" s="169">
        <v>6.4000000000000001E-2</v>
      </c>
      <c r="I154" s="200">
        <v>44339</v>
      </c>
      <c r="J154" s="201">
        <v>4.9000000000000004</v>
      </c>
      <c r="K154" s="202">
        <v>8.0000000000000004E-4</v>
      </c>
      <c r="L154" s="203">
        <v>4.2999999999999997E-2</v>
      </c>
      <c r="M154" s="204" t="s">
        <v>35</v>
      </c>
      <c r="N154" s="205">
        <v>6.4000000000000001E-2</v>
      </c>
    </row>
    <row r="155" spans="1:14" s="84" customFormat="1" ht="12" x14ac:dyDescent="0.2">
      <c r="A155" s="164">
        <v>44340</v>
      </c>
      <c r="B155" s="165">
        <v>3.2</v>
      </c>
      <c r="C155" s="166">
        <v>6.9999999999999999E-4</v>
      </c>
      <c r="D155" s="167">
        <v>4.2999999999999997E-2</v>
      </c>
      <c r="E155" s="168">
        <v>0.06</v>
      </c>
      <c r="F155" s="169">
        <v>4.7E-2</v>
      </c>
      <c r="I155" s="200">
        <v>44340</v>
      </c>
      <c r="J155" s="201" t="s">
        <v>85</v>
      </c>
      <c r="K155" s="202">
        <v>6.9999999999999999E-4</v>
      </c>
      <c r="L155" s="203">
        <v>4.2999999999999997E-2</v>
      </c>
      <c r="M155" s="204" t="s">
        <v>35</v>
      </c>
      <c r="N155" s="205">
        <v>4.7E-2</v>
      </c>
    </row>
    <row r="156" spans="1:14" s="84" customFormat="1" ht="12" x14ac:dyDescent="0.2">
      <c r="A156" s="164">
        <v>44341</v>
      </c>
      <c r="B156" s="165">
        <v>3.9</v>
      </c>
      <c r="C156" s="166">
        <v>1.1999999999999999E-3</v>
      </c>
      <c r="D156" s="167">
        <v>6.0999999999999999E-2</v>
      </c>
      <c r="E156" s="168">
        <v>1.49</v>
      </c>
      <c r="F156" s="169">
        <v>9.1999999999999998E-2</v>
      </c>
      <c r="I156" s="200">
        <v>44341</v>
      </c>
      <c r="J156" s="201">
        <v>3.9</v>
      </c>
      <c r="K156" s="202">
        <v>1.1999999999999999E-3</v>
      </c>
      <c r="L156" s="203">
        <v>6.0999999999999999E-2</v>
      </c>
      <c r="M156" s="204" t="s">
        <v>39</v>
      </c>
      <c r="N156" s="205">
        <v>9.1999999999999998E-2</v>
      </c>
    </row>
    <row r="157" spans="1:14" s="84" customFormat="1" ht="12" x14ac:dyDescent="0.2">
      <c r="A157" s="164">
        <v>44342</v>
      </c>
      <c r="B157" s="165">
        <v>4.9000000000000004</v>
      </c>
      <c r="C157" s="166">
        <v>1.5E-3</v>
      </c>
      <c r="D157" s="167">
        <v>0.08</v>
      </c>
      <c r="E157" s="168">
        <v>0.96</v>
      </c>
      <c r="F157" s="169">
        <v>0.123</v>
      </c>
      <c r="I157" s="200">
        <v>44342</v>
      </c>
      <c r="J157" s="201">
        <v>4.9000000000000004</v>
      </c>
      <c r="K157" s="202">
        <v>1.5E-3</v>
      </c>
      <c r="L157" s="203">
        <v>0.08</v>
      </c>
      <c r="M157" s="204" t="s">
        <v>40</v>
      </c>
      <c r="N157" s="205">
        <v>0.123</v>
      </c>
    </row>
    <row r="158" spans="1:14" s="84" customFormat="1" ht="12" x14ac:dyDescent="0.2">
      <c r="A158" s="164">
        <v>44343</v>
      </c>
      <c r="B158" s="165">
        <v>11.2</v>
      </c>
      <c r="C158" s="166">
        <v>4.0000000000000001E-3</v>
      </c>
      <c r="D158" s="167">
        <v>0.152</v>
      </c>
      <c r="E158" s="168">
        <v>1.58</v>
      </c>
      <c r="F158" s="169">
        <v>0.314</v>
      </c>
      <c r="I158" s="200">
        <v>44343</v>
      </c>
      <c r="J158" s="201">
        <v>11.2</v>
      </c>
      <c r="K158" s="202">
        <v>4.0000000000000001E-3</v>
      </c>
      <c r="L158" s="203">
        <v>0.152</v>
      </c>
      <c r="M158" s="204" t="s">
        <v>39</v>
      </c>
      <c r="N158" s="205">
        <v>0.314</v>
      </c>
    </row>
    <row r="159" spans="1:14" s="84" customFormat="1" ht="12" x14ac:dyDescent="0.2">
      <c r="A159" s="164">
        <v>44344</v>
      </c>
      <c r="B159" s="165">
        <v>12.4</v>
      </c>
      <c r="C159" s="166">
        <v>2.7799999999999998E-2</v>
      </c>
      <c r="D159" s="167">
        <v>1.0389999999999999</v>
      </c>
      <c r="E159" s="168">
        <v>1.23</v>
      </c>
      <c r="F159" s="169">
        <v>1.3340000000000001</v>
      </c>
      <c r="I159" s="200">
        <v>44344</v>
      </c>
      <c r="J159" s="201">
        <v>12.4</v>
      </c>
      <c r="K159" s="202">
        <v>2.7799999999999998E-2</v>
      </c>
      <c r="L159" s="203">
        <v>1.0389999999999999</v>
      </c>
      <c r="M159" s="204" t="s">
        <v>39</v>
      </c>
      <c r="N159" s="205">
        <v>1.3340000000000001</v>
      </c>
    </row>
    <row r="160" spans="1:14" s="84" customFormat="1" ht="12" x14ac:dyDescent="0.2">
      <c r="A160" s="164">
        <v>44345</v>
      </c>
      <c r="B160" s="165">
        <v>13.2</v>
      </c>
      <c r="C160" s="166">
        <v>0.15459999999999999</v>
      </c>
      <c r="D160" s="167">
        <v>8.1059999999999999</v>
      </c>
      <c r="E160" s="168">
        <v>1.5</v>
      </c>
      <c r="F160" s="169">
        <v>5.1870000000000003</v>
      </c>
      <c r="I160" s="200">
        <v>44345</v>
      </c>
      <c r="J160" s="201">
        <v>13.2</v>
      </c>
      <c r="K160" s="202">
        <v>0.15459999999999999</v>
      </c>
      <c r="L160" s="203">
        <v>8.1059999999999999</v>
      </c>
      <c r="M160" s="204" t="s">
        <v>39</v>
      </c>
      <c r="N160" s="205">
        <v>5.1870000000000003</v>
      </c>
    </row>
    <row r="161" spans="1:14" s="84" customFormat="1" ht="12" x14ac:dyDescent="0.2">
      <c r="A161" s="164">
        <v>44346</v>
      </c>
      <c r="B161" s="165">
        <v>11.3</v>
      </c>
      <c r="C161" s="166">
        <v>0.15509999999999999</v>
      </c>
      <c r="D161" s="167">
        <v>5.641</v>
      </c>
      <c r="E161" s="168">
        <v>1.61</v>
      </c>
      <c r="F161" s="169">
        <v>6.5140000000000002</v>
      </c>
      <c r="I161" s="200">
        <v>44346</v>
      </c>
      <c r="J161" s="201">
        <v>11.3</v>
      </c>
      <c r="K161" s="202">
        <v>0.15509999999999999</v>
      </c>
      <c r="L161" s="203">
        <v>5.641</v>
      </c>
      <c r="M161" s="204" t="s">
        <v>40</v>
      </c>
      <c r="N161" s="205">
        <v>6.5140000000000002</v>
      </c>
    </row>
    <row r="162" spans="1:14" s="84" customFormat="1" ht="12" x14ac:dyDescent="0.2">
      <c r="A162" s="164">
        <v>44347</v>
      </c>
      <c r="B162" s="165">
        <v>14.6</v>
      </c>
      <c r="C162" s="166">
        <v>0.29659999999999997</v>
      </c>
      <c r="D162" s="167">
        <v>9.3369999999999997</v>
      </c>
      <c r="E162" s="168">
        <v>1.57</v>
      </c>
      <c r="F162" s="169">
        <v>14.305</v>
      </c>
      <c r="I162" s="200">
        <v>44347</v>
      </c>
      <c r="J162" s="201">
        <v>14.6</v>
      </c>
      <c r="K162" s="202">
        <v>0.29659999999999997</v>
      </c>
      <c r="L162" s="203">
        <v>9.3369999999999997</v>
      </c>
      <c r="M162" s="204" t="s">
        <v>71</v>
      </c>
      <c r="N162" s="205">
        <v>14.305</v>
      </c>
    </row>
    <row r="163" spans="1:14" s="84" customFormat="1" ht="12" x14ac:dyDescent="0.2">
      <c r="A163" s="164">
        <v>44348</v>
      </c>
      <c r="B163" s="165">
        <v>14.2</v>
      </c>
      <c r="C163" s="166">
        <v>0.18260000000000001</v>
      </c>
      <c r="D163" s="167">
        <v>7.12</v>
      </c>
      <c r="E163" s="168">
        <v>2.17</v>
      </c>
      <c r="F163" s="169">
        <v>9.5879999999999992</v>
      </c>
      <c r="I163" s="200">
        <v>44348</v>
      </c>
      <c r="J163" s="201">
        <v>14.2</v>
      </c>
      <c r="K163" s="202">
        <v>0.18260000000000001</v>
      </c>
      <c r="L163" s="203">
        <v>7.12</v>
      </c>
      <c r="M163" s="204" t="s">
        <v>37</v>
      </c>
      <c r="N163" s="205">
        <v>9.5879999999999992</v>
      </c>
    </row>
    <row r="164" spans="1:14" s="84" customFormat="1" ht="12" x14ac:dyDescent="0.2">
      <c r="A164" s="164">
        <v>44349</v>
      </c>
      <c r="B164" s="165">
        <v>13.6</v>
      </c>
      <c r="C164" s="166">
        <v>9.2399999999999996E-2</v>
      </c>
      <c r="D164" s="167">
        <v>5.3230000000000004</v>
      </c>
      <c r="E164" s="168">
        <v>1.36</v>
      </c>
      <c r="F164" s="169">
        <v>5.7320000000000002</v>
      </c>
      <c r="I164" s="200">
        <v>44349</v>
      </c>
      <c r="J164" s="201">
        <v>13.6</v>
      </c>
      <c r="K164" s="202">
        <v>9.2399999999999996E-2</v>
      </c>
      <c r="L164" s="203">
        <v>5.3230000000000004</v>
      </c>
      <c r="M164" s="204" t="s">
        <v>36</v>
      </c>
      <c r="N164" s="205">
        <v>5.7320000000000002</v>
      </c>
    </row>
    <row r="165" spans="1:14" s="84" customFormat="1" ht="12" x14ac:dyDescent="0.2">
      <c r="A165" s="164">
        <v>44350</v>
      </c>
      <c r="B165" s="165">
        <v>9.4</v>
      </c>
      <c r="C165" s="166">
        <v>1.0999999999999999E-2</v>
      </c>
      <c r="D165" s="167">
        <v>0.55400000000000005</v>
      </c>
      <c r="E165" s="168">
        <v>1.71</v>
      </c>
      <c r="F165" s="169">
        <v>1.452</v>
      </c>
      <c r="I165" s="200">
        <v>44350</v>
      </c>
      <c r="J165" s="201">
        <v>9.4</v>
      </c>
      <c r="K165" s="202">
        <v>1.0999999999999999E-2</v>
      </c>
      <c r="L165" s="203">
        <v>0.55400000000000005</v>
      </c>
      <c r="M165" s="204" t="s">
        <v>36</v>
      </c>
      <c r="N165" s="205">
        <v>1.452</v>
      </c>
    </row>
    <row r="166" spans="1:14" s="84" customFormat="1" ht="12" x14ac:dyDescent="0.2">
      <c r="A166" s="164">
        <v>44351</v>
      </c>
      <c r="B166" s="165">
        <v>18.100000000000001</v>
      </c>
      <c r="C166" s="166">
        <v>4.1099999999999998E-2</v>
      </c>
      <c r="D166" s="167">
        <v>1.0660000000000001</v>
      </c>
      <c r="E166" s="168">
        <v>0.87</v>
      </c>
      <c r="F166" s="169">
        <v>4.4960000000000004</v>
      </c>
      <c r="I166" s="200">
        <v>44351</v>
      </c>
      <c r="J166" s="201">
        <v>18.100000000000001</v>
      </c>
      <c r="K166" s="202">
        <v>4.1099999999999998E-2</v>
      </c>
      <c r="L166" s="203">
        <v>1.0660000000000001</v>
      </c>
      <c r="M166" s="204" t="s">
        <v>37</v>
      </c>
      <c r="N166" s="205">
        <v>4.4960000000000004</v>
      </c>
    </row>
    <row r="167" spans="1:14" s="84" customFormat="1" ht="12" x14ac:dyDescent="0.2">
      <c r="A167" s="164">
        <v>44352</v>
      </c>
      <c r="B167" s="165">
        <v>20</v>
      </c>
      <c r="C167" s="166">
        <v>6.7000000000000002E-3</v>
      </c>
      <c r="D167" s="167">
        <v>0.161</v>
      </c>
      <c r="E167" s="168">
        <v>0.82</v>
      </c>
      <c r="F167" s="169">
        <v>0.34</v>
      </c>
      <c r="I167" s="200">
        <v>44352</v>
      </c>
      <c r="J167" s="201">
        <v>20</v>
      </c>
      <c r="K167" s="202">
        <v>6.7000000000000002E-3</v>
      </c>
      <c r="L167" s="203">
        <v>0.161</v>
      </c>
      <c r="M167" s="204" t="s">
        <v>40</v>
      </c>
      <c r="N167" s="205">
        <v>0.34</v>
      </c>
    </row>
    <row r="168" spans="1:14" s="84" customFormat="1" ht="12" x14ac:dyDescent="0.2">
      <c r="A168" s="164">
        <v>44353</v>
      </c>
      <c r="B168" s="165">
        <v>20.6</v>
      </c>
      <c r="C168" s="166">
        <v>2.5999999999999999E-3</v>
      </c>
      <c r="D168" s="167">
        <v>0.114</v>
      </c>
      <c r="E168" s="168">
        <v>0.7</v>
      </c>
      <c r="F168" s="169">
        <v>1.119</v>
      </c>
      <c r="I168" s="200">
        <v>44353</v>
      </c>
      <c r="J168" s="201">
        <v>20.6</v>
      </c>
      <c r="K168" s="202">
        <v>2.5999999999999999E-3</v>
      </c>
      <c r="L168" s="203">
        <v>0.114</v>
      </c>
      <c r="M168" s="204" t="s">
        <v>35</v>
      </c>
      <c r="N168" s="205">
        <v>1.119</v>
      </c>
    </row>
    <row r="169" spans="1:14" s="84" customFormat="1" ht="12" x14ac:dyDescent="0.2">
      <c r="A169" s="164">
        <v>44354</v>
      </c>
      <c r="B169" s="165">
        <v>19.3</v>
      </c>
      <c r="C169" s="166">
        <v>8.0500000000000002E-2</v>
      </c>
      <c r="D169" s="167">
        <v>1.633</v>
      </c>
      <c r="E169" s="168">
        <v>0.42</v>
      </c>
      <c r="F169" s="169">
        <v>23.734999999999999</v>
      </c>
      <c r="I169" s="200">
        <v>44354</v>
      </c>
      <c r="J169" s="201">
        <v>19.3</v>
      </c>
      <c r="K169" s="202">
        <v>8.0500000000000002E-2</v>
      </c>
      <c r="L169" s="203">
        <v>1.633</v>
      </c>
      <c r="M169" s="204" t="s">
        <v>35</v>
      </c>
      <c r="N169" s="205">
        <v>23.734999999999999</v>
      </c>
    </row>
    <row r="170" spans="1:14" s="84" customFormat="1" ht="12" x14ac:dyDescent="0.2">
      <c r="A170" s="164">
        <v>44355</v>
      </c>
      <c r="B170" s="165">
        <v>19.2</v>
      </c>
      <c r="C170" s="166">
        <v>9.3399999999999997E-2</v>
      </c>
      <c r="D170" s="167">
        <v>4.1360000000000001</v>
      </c>
      <c r="E170" s="168">
        <v>1.03</v>
      </c>
      <c r="F170" s="169">
        <v>12.489000000000001</v>
      </c>
      <c r="I170" s="200">
        <v>44355</v>
      </c>
      <c r="J170" s="201">
        <v>19.2</v>
      </c>
      <c r="K170" s="202">
        <v>9.3399999999999997E-2</v>
      </c>
      <c r="L170" s="203">
        <v>4.1360000000000001</v>
      </c>
      <c r="M170" s="204" t="s">
        <v>71</v>
      </c>
      <c r="N170" s="205">
        <v>12.489000000000001</v>
      </c>
    </row>
    <row r="171" spans="1:14" s="84" customFormat="1" ht="12" x14ac:dyDescent="0.2">
      <c r="A171" s="164">
        <v>44356</v>
      </c>
      <c r="B171" s="165">
        <v>22.7</v>
      </c>
      <c r="C171" s="166">
        <v>7.1300000000000002E-2</v>
      </c>
      <c r="D171" s="167">
        <v>1.365</v>
      </c>
      <c r="E171" s="168">
        <v>1.04</v>
      </c>
      <c r="F171" s="169">
        <v>2.363</v>
      </c>
      <c r="I171" s="200">
        <v>44356</v>
      </c>
      <c r="J171" s="201">
        <v>22.7</v>
      </c>
      <c r="K171" s="202">
        <v>7.1300000000000002E-2</v>
      </c>
      <c r="L171" s="203">
        <v>1.365</v>
      </c>
      <c r="M171" s="204" t="s">
        <v>37</v>
      </c>
      <c r="N171" s="205">
        <v>2.363</v>
      </c>
    </row>
    <row r="172" spans="1:14" s="84" customFormat="1" ht="12" x14ac:dyDescent="0.2">
      <c r="A172" s="164">
        <v>44357</v>
      </c>
      <c r="B172" s="165">
        <v>13.6</v>
      </c>
      <c r="C172" s="166">
        <v>5.1499999999999997E-2</v>
      </c>
      <c r="D172" s="167">
        <v>0.86899999999999999</v>
      </c>
      <c r="E172" s="168">
        <v>0.63</v>
      </c>
      <c r="F172" s="169">
        <v>2.0699999999999998</v>
      </c>
      <c r="I172" s="200">
        <v>44357</v>
      </c>
      <c r="J172" s="201">
        <v>13.6</v>
      </c>
      <c r="K172" s="202">
        <v>5.1499999999999997E-2</v>
      </c>
      <c r="L172" s="203">
        <v>0.86899999999999999</v>
      </c>
      <c r="M172" s="204" t="s">
        <v>35</v>
      </c>
      <c r="N172" s="205">
        <v>2.0699999999999998</v>
      </c>
    </row>
    <row r="173" spans="1:14" s="84" customFormat="1" ht="12" x14ac:dyDescent="0.2">
      <c r="A173" s="164">
        <v>44358</v>
      </c>
      <c r="B173" s="165">
        <v>13.5</v>
      </c>
      <c r="C173" s="166">
        <v>4.19E-2</v>
      </c>
      <c r="D173" s="167">
        <v>0.28999999999999998</v>
      </c>
      <c r="E173" s="168">
        <v>-0.46</v>
      </c>
      <c r="F173" s="169">
        <v>0.92800000000000005</v>
      </c>
      <c r="I173" s="200">
        <v>44358</v>
      </c>
      <c r="J173" s="201">
        <v>13.5</v>
      </c>
      <c r="K173" s="202">
        <v>4.19E-2</v>
      </c>
      <c r="L173" s="203">
        <v>0.28999999999999998</v>
      </c>
      <c r="M173" s="204" t="s">
        <v>35</v>
      </c>
      <c r="N173" s="205">
        <v>0.92800000000000005</v>
      </c>
    </row>
    <row r="174" spans="1:14" s="84" customFormat="1" ht="12" x14ac:dyDescent="0.2">
      <c r="A174" s="164">
        <v>44359</v>
      </c>
      <c r="B174" s="165">
        <v>13.4</v>
      </c>
      <c r="C174" s="166">
        <v>8.1900000000000001E-2</v>
      </c>
      <c r="D174" s="167">
        <v>3.218</v>
      </c>
      <c r="E174" s="168">
        <v>0.24</v>
      </c>
      <c r="F174" s="169">
        <v>2.4390000000000001</v>
      </c>
      <c r="I174" s="200">
        <v>44359</v>
      </c>
      <c r="J174" s="201">
        <v>13.4</v>
      </c>
      <c r="K174" s="202">
        <v>8.1900000000000001E-2</v>
      </c>
      <c r="L174" s="203">
        <v>3.218</v>
      </c>
      <c r="M174" s="204" t="s">
        <v>35</v>
      </c>
      <c r="N174" s="205">
        <v>2.4390000000000001</v>
      </c>
    </row>
    <row r="175" spans="1:14" s="84" customFormat="1" ht="12" x14ac:dyDescent="0.2">
      <c r="A175" s="164">
        <v>44360</v>
      </c>
      <c r="B175" s="165">
        <v>15.5</v>
      </c>
      <c r="C175" s="166">
        <v>0.2006</v>
      </c>
      <c r="D175" s="167">
        <v>13.771000000000001</v>
      </c>
      <c r="E175" s="168">
        <v>-0.11</v>
      </c>
      <c r="F175" s="169">
        <v>9.4320000000000004</v>
      </c>
      <c r="I175" s="200">
        <v>44360</v>
      </c>
      <c r="J175" s="201">
        <v>15.5</v>
      </c>
      <c r="K175" s="202">
        <v>0.2006</v>
      </c>
      <c r="L175" s="203">
        <v>13.771000000000001</v>
      </c>
      <c r="M175" s="204" t="s">
        <v>35</v>
      </c>
      <c r="N175" s="205">
        <v>9.4320000000000004</v>
      </c>
    </row>
    <row r="176" spans="1:14" s="84" customFormat="1" ht="12" x14ac:dyDescent="0.2">
      <c r="A176" s="164">
        <v>44361</v>
      </c>
      <c r="B176" s="165">
        <v>15.5</v>
      </c>
      <c r="C176" s="166">
        <v>0.13539999999999999</v>
      </c>
      <c r="D176" s="167">
        <v>3.6659999999999999</v>
      </c>
      <c r="E176" s="168">
        <v>0.26</v>
      </c>
      <c r="F176" s="169">
        <v>6.875</v>
      </c>
      <c r="I176" s="200">
        <v>44361</v>
      </c>
      <c r="J176" s="201">
        <v>15.5</v>
      </c>
      <c r="K176" s="202">
        <v>0.13539999999999999</v>
      </c>
      <c r="L176" s="203">
        <v>3.6659999999999999</v>
      </c>
      <c r="M176" s="204" t="s">
        <v>35</v>
      </c>
      <c r="N176" s="205">
        <v>6.875</v>
      </c>
    </row>
    <row r="177" spans="1:14" s="84" customFormat="1" ht="12" x14ac:dyDescent="0.2">
      <c r="A177" s="164">
        <v>44362</v>
      </c>
      <c r="B177" s="165">
        <v>17.7</v>
      </c>
      <c r="C177" s="166">
        <v>0.10580000000000001</v>
      </c>
      <c r="D177" s="167">
        <v>1.899</v>
      </c>
      <c r="E177" s="168">
        <v>0.76</v>
      </c>
      <c r="F177" s="169">
        <v>11.667</v>
      </c>
      <c r="I177" s="200">
        <v>44362</v>
      </c>
      <c r="J177" s="201">
        <v>17.7</v>
      </c>
      <c r="K177" s="202">
        <v>0.10580000000000001</v>
      </c>
      <c r="L177" s="203">
        <v>1.899</v>
      </c>
      <c r="M177" s="204" t="s">
        <v>37</v>
      </c>
      <c r="N177" s="205">
        <v>11.667</v>
      </c>
    </row>
    <row r="178" spans="1:14" s="84" customFormat="1" ht="12" x14ac:dyDescent="0.2">
      <c r="A178" s="164">
        <v>44363</v>
      </c>
      <c r="B178" s="165">
        <v>19.5</v>
      </c>
      <c r="C178" s="166">
        <v>0.1487</v>
      </c>
      <c r="D178" s="167">
        <v>3.1709999999999998</v>
      </c>
      <c r="E178" s="168">
        <v>0.74</v>
      </c>
      <c r="F178" s="169">
        <v>26.303000000000001</v>
      </c>
      <c r="I178" s="200">
        <v>44363</v>
      </c>
      <c r="J178" s="201">
        <v>19.5</v>
      </c>
      <c r="K178" s="202">
        <v>0.1487</v>
      </c>
      <c r="L178" s="203">
        <v>3.1709999999999998</v>
      </c>
      <c r="M178" s="204" t="s">
        <v>38</v>
      </c>
      <c r="N178" s="205">
        <v>26.303000000000001</v>
      </c>
    </row>
    <row r="179" spans="1:14" s="84" customFormat="1" ht="12" x14ac:dyDescent="0.2">
      <c r="A179" s="164">
        <v>44364</v>
      </c>
      <c r="B179" s="165">
        <v>18.600000000000001</v>
      </c>
      <c r="C179" s="166">
        <v>8.8700000000000001E-2</v>
      </c>
      <c r="D179" s="167">
        <v>2.3380000000000001</v>
      </c>
      <c r="E179" s="168">
        <v>0.54</v>
      </c>
      <c r="F179" s="169">
        <v>6.7270000000000003</v>
      </c>
      <c r="I179" s="200">
        <v>44364</v>
      </c>
      <c r="J179" s="201">
        <v>18.600000000000001</v>
      </c>
      <c r="K179" s="202">
        <v>8.8700000000000001E-2</v>
      </c>
      <c r="L179" s="203">
        <v>2.3380000000000001</v>
      </c>
      <c r="M179" s="204" t="s">
        <v>35</v>
      </c>
      <c r="N179" s="205">
        <v>6.7270000000000003</v>
      </c>
    </row>
    <row r="180" spans="1:14" s="84" customFormat="1" ht="12" x14ac:dyDescent="0.2">
      <c r="A180" s="164">
        <v>44365</v>
      </c>
      <c r="B180" s="165">
        <v>22.8</v>
      </c>
      <c r="C180" s="166">
        <v>6.54E-2</v>
      </c>
      <c r="D180" s="167">
        <v>1.2210000000000001</v>
      </c>
      <c r="E180" s="168">
        <v>0.82</v>
      </c>
      <c r="F180" s="169">
        <v>7.7919999999999998</v>
      </c>
      <c r="I180" s="200">
        <v>44365</v>
      </c>
      <c r="J180" s="201">
        <v>22.8</v>
      </c>
      <c r="K180" s="202">
        <v>6.54E-2</v>
      </c>
      <c r="L180" s="203">
        <v>1.2210000000000001</v>
      </c>
      <c r="M180" s="204" t="s">
        <v>47</v>
      </c>
      <c r="N180" s="205">
        <v>7.7919999999999998</v>
      </c>
    </row>
    <row r="181" spans="1:14" s="84" customFormat="1" ht="12" x14ac:dyDescent="0.2">
      <c r="A181" s="164">
        <v>44366</v>
      </c>
      <c r="B181" s="165">
        <v>12.8</v>
      </c>
      <c r="C181" s="166">
        <v>8.6E-3</v>
      </c>
      <c r="D181" s="167">
        <v>0.20899999999999999</v>
      </c>
      <c r="E181" s="168">
        <v>-0.01</v>
      </c>
      <c r="F181" s="169">
        <v>0.56100000000000005</v>
      </c>
      <c r="I181" s="200">
        <v>44366</v>
      </c>
      <c r="J181" s="201">
        <v>12.8</v>
      </c>
      <c r="K181" s="202">
        <v>8.6E-3</v>
      </c>
      <c r="L181" s="203">
        <v>0.20899999999999999</v>
      </c>
      <c r="M181" s="204" t="s">
        <v>35</v>
      </c>
      <c r="N181" s="205">
        <v>0.56100000000000005</v>
      </c>
    </row>
    <row r="182" spans="1:14" s="84" customFormat="1" ht="12" x14ac:dyDescent="0.2">
      <c r="A182" s="164">
        <v>44367</v>
      </c>
      <c r="B182" s="165">
        <v>9</v>
      </c>
      <c r="C182" s="166">
        <v>7.7000000000000002E-3</v>
      </c>
      <c r="D182" s="167">
        <v>0.11</v>
      </c>
      <c r="E182" s="168">
        <v>0.35</v>
      </c>
      <c r="F182" s="169">
        <v>1.532</v>
      </c>
      <c r="I182" s="200">
        <v>44367</v>
      </c>
      <c r="J182" s="201">
        <v>9</v>
      </c>
      <c r="K182" s="202">
        <v>7.7000000000000002E-3</v>
      </c>
      <c r="L182" s="203">
        <v>0.11</v>
      </c>
      <c r="M182" s="204" t="s">
        <v>35</v>
      </c>
      <c r="N182" s="205">
        <v>1.532</v>
      </c>
    </row>
    <row r="183" spans="1:14" s="84" customFormat="1" ht="12" x14ac:dyDescent="0.2">
      <c r="A183" s="164">
        <v>44368</v>
      </c>
      <c r="B183" s="165">
        <v>8.8000000000000007</v>
      </c>
      <c r="C183" s="166">
        <v>3.8999999999999998E-3</v>
      </c>
      <c r="D183" s="167">
        <v>9.9000000000000005E-2</v>
      </c>
      <c r="E183" s="168">
        <v>0.62</v>
      </c>
      <c r="F183" s="169">
        <v>0.28999999999999998</v>
      </c>
      <c r="I183" s="200">
        <v>44368</v>
      </c>
      <c r="J183" s="201">
        <v>8.8000000000000007</v>
      </c>
      <c r="K183" s="202">
        <v>3.8999999999999998E-3</v>
      </c>
      <c r="L183" s="203">
        <v>9.9000000000000005E-2</v>
      </c>
      <c r="M183" s="204" t="s">
        <v>35</v>
      </c>
      <c r="N183" s="205">
        <v>0.28999999999999998</v>
      </c>
    </row>
    <row r="184" spans="1:14" s="84" customFormat="1" ht="12" x14ac:dyDescent="0.2">
      <c r="A184" s="164">
        <v>44369</v>
      </c>
      <c r="B184" s="165">
        <v>14.8</v>
      </c>
      <c r="C184" s="166">
        <v>2E-3</v>
      </c>
      <c r="D184" s="167">
        <v>4.4999999999999998E-2</v>
      </c>
      <c r="E184" s="168">
        <v>0.42</v>
      </c>
      <c r="F184" s="169">
        <v>0.32300000000000001</v>
      </c>
      <c r="I184" s="200">
        <v>44369</v>
      </c>
      <c r="J184" s="201">
        <v>14.8</v>
      </c>
      <c r="K184" s="202">
        <v>2E-3</v>
      </c>
      <c r="L184" s="203">
        <v>4.4999999999999998E-2</v>
      </c>
      <c r="M184" s="204" t="s">
        <v>35</v>
      </c>
      <c r="N184" s="205">
        <v>0.32300000000000001</v>
      </c>
    </row>
    <row r="185" spans="1:14" s="84" customFormat="1" ht="12" x14ac:dyDescent="0.2">
      <c r="A185" s="164">
        <v>44370</v>
      </c>
      <c r="B185" s="165">
        <v>30</v>
      </c>
      <c r="C185" s="166">
        <v>1.3599999999999999E-2</v>
      </c>
      <c r="D185" s="167">
        <v>0.106</v>
      </c>
      <c r="E185" s="168">
        <v>0.51</v>
      </c>
      <c r="F185" s="169">
        <v>0.45600000000000002</v>
      </c>
      <c r="I185" s="200">
        <v>44370</v>
      </c>
      <c r="J185" s="201">
        <v>30</v>
      </c>
      <c r="K185" s="202">
        <v>1.3599999999999999E-2</v>
      </c>
      <c r="L185" s="203">
        <v>0.106</v>
      </c>
      <c r="M185" s="204" t="s">
        <v>35</v>
      </c>
      <c r="N185" s="205">
        <v>0.45600000000000002</v>
      </c>
    </row>
    <row r="186" spans="1:14" s="84" customFormat="1" ht="12" x14ac:dyDescent="0.2">
      <c r="A186" s="164">
        <v>44371</v>
      </c>
      <c r="B186" s="165">
        <v>27.9</v>
      </c>
      <c r="C186" s="166">
        <v>3.5900000000000001E-2</v>
      </c>
      <c r="D186" s="167">
        <v>0.43</v>
      </c>
      <c r="E186" s="168">
        <v>1.1200000000000001</v>
      </c>
      <c r="F186" s="169">
        <v>1.226</v>
      </c>
      <c r="I186" s="200">
        <v>44371</v>
      </c>
      <c r="J186" s="201">
        <v>27.9</v>
      </c>
      <c r="K186" s="202">
        <v>3.5900000000000001E-2</v>
      </c>
      <c r="L186" s="203">
        <v>0.43</v>
      </c>
      <c r="M186" s="204" t="s">
        <v>40</v>
      </c>
      <c r="N186" s="205">
        <v>1.226</v>
      </c>
    </row>
    <row r="187" spans="1:14" s="84" customFormat="1" ht="12" x14ac:dyDescent="0.2">
      <c r="A187" s="164">
        <v>44372</v>
      </c>
      <c r="B187" s="165">
        <v>16.2</v>
      </c>
      <c r="C187" s="166">
        <v>2.4500000000000001E-2</v>
      </c>
      <c r="D187" s="167">
        <v>0.99199999999999999</v>
      </c>
      <c r="E187" s="168">
        <v>0.26</v>
      </c>
      <c r="F187" s="169">
        <v>1.821</v>
      </c>
      <c r="I187" s="200">
        <v>44372</v>
      </c>
      <c r="J187" s="201">
        <v>16.2</v>
      </c>
      <c r="K187" s="202">
        <v>2.4500000000000001E-2</v>
      </c>
      <c r="L187" s="203">
        <v>0.99199999999999999</v>
      </c>
      <c r="M187" s="204" t="s">
        <v>35</v>
      </c>
      <c r="N187" s="205">
        <v>1.821</v>
      </c>
    </row>
    <row r="188" spans="1:14" s="84" customFormat="1" ht="12" x14ac:dyDescent="0.2">
      <c r="A188" s="164">
        <v>44373</v>
      </c>
      <c r="B188" s="165">
        <v>14.4</v>
      </c>
      <c r="C188" s="166">
        <v>0.1666</v>
      </c>
      <c r="D188" s="167">
        <v>11.396000000000001</v>
      </c>
      <c r="E188" s="168">
        <v>1.42</v>
      </c>
      <c r="F188" s="169">
        <v>25.032</v>
      </c>
      <c r="I188" s="200">
        <v>44373</v>
      </c>
      <c r="J188" s="201">
        <v>14.4</v>
      </c>
      <c r="K188" s="202">
        <v>0.1666</v>
      </c>
      <c r="L188" s="203">
        <v>11.396000000000001</v>
      </c>
      <c r="M188" s="204" t="s">
        <v>37</v>
      </c>
      <c r="N188" s="205">
        <v>25.032</v>
      </c>
    </row>
    <row r="189" spans="1:14" s="84" customFormat="1" ht="12" x14ac:dyDescent="0.2">
      <c r="A189" s="164">
        <v>44374</v>
      </c>
      <c r="B189" s="165">
        <v>12.6</v>
      </c>
      <c r="C189" s="166">
        <v>0.14230000000000001</v>
      </c>
      <c r="D189" s="167">
        <v>8.6470000000000002</v>
      </c>
      <c r="E189" s="168">
        <v>0.05</v>
      </c>
      <c r="F189" s="169">
        <v>11.755000000000001</v>
      </c>
      <c r="I189" s="200">
        <v>44374</v>
      </c>
      <c r="J189" s="201">
        <v>12.6</v>
      </c>
      <c r="K189" s="202">
        <v>0.14230000000000001</v>
      </c>
      <c r="L189" s="203">
        <v>8.6470000000000002</v>
      </c>
      <c r="M189" s="204" t="s">
        <v>35</v>
      </c>
      <c r="N189" s="205">
        <v>11.755000000000001</v>
      </c>
    </row>
    <row r="190" spans="1:14" s="84" customFormat="1" ht="12" x14ac:dyDescent="0.2">
      <c r="A190" s="164">
        <v>44375</v>
      </c>
      <c r="B190" s="165">
        <v>10</v>
      </c>
      <c r="C190" s="166">
        <v>0.1</v>
      </c>
      <c r="D190" s="167">
        <v>9.6170000000000009</v>
      </c>
      <c r="E190" s="168">
        <v>0.69</v>
      </c>
      <c r="F190" s="169">
        <v>7.266</v>
      </c>
      <c r="I190" s="200">
        <v>44375</v>
      </c>
      <c r="J190" s="201">
        <v>10</v>
      </c>
      <c r="K190" s="202">
        <v>0.1</v>
      </c>
      <c r="L190" s="203">
        <v>9.6170000000000009</v>
      </c>
      <c r="M190" s="204" t="s">
        <v>35</v>
      </c>
      <c r="N190" s="205">
        <v>7.266</v>
      </c>
    </row>
    <row r="191" spans="1:14" s="84" customFormat="1" ht="12" x14ac:dyDescent="0.2">
      <c r="A191" s="164">
        <v>44376</v>
      </c>
      <c r="B191" s="165">
        <v>6.4</v>
      </c>
      <c r="C191" s="166">
        <v>1.0800000000000001E-2</v>
      </c>
      <c r="D191" s="167">
        <v>0.33</v>
      </c>
      <c r="E191" s="168">
        <v>0.13</v>
      </c>
      <c r="F191" s="169">
        <v>1.105</v>
      </c>
      <c r="I191" s="200">
        <v>44376</v>
      </c>
      <c r="J191" s="201">
        <v>6.4</v>
      </c>
      <c r="K191" s="202">
        <v>1.0800000000000001E-2</v>
      </c>
      <c r="L191" s="203">
        <v>0.33</v>
      </c>
      <c r="M191" s="204" t="s">
        <v>35</v>
      </c>
      <c r="N191" s="205">
        <v>1.105</v>
      </c>
    </row>
    <row r="192" spans="1:14" s="84" customFormat="1" ht="12" x14ac:dyDescent="0.2">
      <c r="A192" s="164">
        <v>44377</v>
      </c>
      <c r="B192" s="165">
        <v>4.4000000000000004</v>
      </c>
      <c r="C192" s="166">
        <v>6.9999999999999999E-4</v>
      </c>
      <c r="D192" s="167">
        <v>2.3E-2</v>
      </c>
      <c r="E192" s="168">
        <v>-0.17</v>
      </c>
      <c r="F192" s="169">
        <v>0.109</v>
      </c>
      <c r="I192" s="200">
        <v>44377</v>
      </c>
      <c r="J192" s="201">
        <v>4.4000000000000004</v>
      </c>
      <c r="K192" s="202">
        <v>6.9999999999999999E-4</v>
      </c>
      <c r="L192" s="203">
        <v>2.3E-2</v>
      </c>
      <c r="M192" s="204" t="s">
        <v>35</v>
      </c>
      <c r="N192" s="205">
        <v>0.109</v>
      </c>
    </row>
    <row r="193" spans="1:16" s="84" customFormat="1" ht="12" x14ac:dyDescent="0.2">
      <c r="A193" s="164">
        <v>44378</v>
      </c>
      <c r="B193" s="165">
        <v>10.9</v>
      </c>
      <c r="C193" s="166">
        <v>1.01E-2</v>
      </c>
      <c r="D193" s="167">
        <v>0.74099999999999999</v>
      </c>
      <c r="E193" s="168">
        <v>0.14000000000000001</v>
      </c>
      <c r="F193" s="169">
        <v>2.081</v>
      </c>
      <c r="I193" s="200">
        <v>44378</v>
      </c>
      <c r="J193" s="201">
        <v>10.9</v>
      </c>
      <c r="K193" s="202">
        <v>1.01E-2</v>
      </c>
      <c r="L193" s="203">
        <v>0.74099999999999999</v>
      </c>
      <c r="M193" s="204" t="s">
        <v>35</v>
      </c>
      <c r="N193" s="205">
        <v>2.081</v>
      </c>
    </row>
    <row r="194" spans="1:16" s="84" customFormat="1" ht="12" x14ac:dyDescent="0.2">
      <c r="A194" s="164">
        <v>44379</v>
      </c>
      <c r="B194" s="165">
        <v>13.3</v>
      </c>
      <c r="C194" s="166">
        <v>5.7700000000000001E-2</v>
      </c>
      <c r="D194" s="167">
        <v>2.39</v>
      </c>
      <c r="E194" s="168">
        <v>1.1499999999999999</v>
      </c>
      <c r="F194" s="169">
        <v>14.571</v>
      </c>
      <c r="I194" s="200">
        <v>44379</v>
      </c>
      <c r="J194" s="201">
        <v>13.3</v>
      </c>
      <c r="K194" s="202">
        <v>5.7700000000000001E-2</v>
      </c>
      <c r="L194" s="203">
        <v>2.39</v>
      </c>
      <c r="M194" s="204" t="s">
        <v>71</v>
      </c>
      <c r="N194" s="205">
        <v>14.571</v>
      </c>
    </row>
    <row r="195" spans="1:16" s="84" customFormat="1" ht="12" x14ac:dyDescent="0.2">
      <c r="A195" s="164">
        <v>44380</v>
      </c>
      <c r="B195" s="165">
        <v>12.6</v>
      </c>
      <c r="C195" s="166">
        <v>0.1229</v>
      </c>
      <c r="D195" s="167">
        <v>5.2610000000000001</v>
      </c>
      <c r="E195" s="168">
        <v>0.31</v>
      </c>
      <c r="F195" s="169">
        <v>12.677</v>
      </c>
      <c r="I195" s="200">
        <v>44380</v>
      </c>
      <c r="J195" s="201">
        <v>12.6</v>
      </c>
      <c r="K195" s="202">
        <v>0.1229</v>
      </c>
      <c r="L195" s="203">
        <v>5.2610000000000001</v>
      </c>
      <c r="M195" s="204" t="s">
        <v>35</v>
      </c>
      <c r="N195" s="205">
        <v>12.677</v>
      </c>
    </row>
    <row r="196" spans="1:16" s="84" customFormat="1" ht="12" x14ac:dyDescent="0.2">
      <c r="A196" s="164">
        <v>44381</v>
      </c>
      <c r="B196" s="165">
        <v>7.3</v>
      </c>
      <c r="C196" s="166">
        <v>2.18E-2</v>
      </c>
      <c r="D196" s="167">
        <v>1.61</v>
      </c>
      <c r="E196" s="168">
        <v>0.53</v>
      </c>
      <c r="F196" s="169">
        <v>1.1180000000000001</v>
      </c>
      <c r="I196" s="200">
        <v>44381</v>
      </c>
      <c r="J196" s="201">
        <v>7.3</v>
      </c>
      <c r="K196" s="202">
        <v>2.18E-2</v>
      </c>
      <c r="L196" s="203">
        <v>1.61</v>
      </c>
      <c r="M196" s="204" t="s">
        <v>35</v>
      </c>
      <c r="N196" s="205">
        <v>1.1180000000000001</v>
      </c>
    </row>
    <row r="197" spans="1:16" s="84" customFormat="1" ht="12" x14ac:dyDescent="0.2">
      <c r="A197" s="164">
        <v>44382</v>
      </c>
      <c r="B197" s="165">
        <v>5.5</v>
      </c>
      <c r="C197" s="166">
        <v>4.4999999999999997E-3</v>
      </c>
      <c r="D197" s="167">
        <v>9.6000000000000002E-2</v>
      </c>
      <c r="E197" s="168">
        <v>0.13</v>
      </c>
      <c r="F197" s="169">
        <v>0.62</v>
      </c>
      <c r="I197" s="200">
        <v>44382</v>
      </c>
      <c r="J197" s="201">
        <v>5.5</v>
      </c>
      <c r="K197" s="202">
        <v>4.4999999999999997E-3</v>
      </c>
      <c r="L197" s="203">
        <v>9.6000000000000002E-2</v>
      </c>
      <c r="M197" s="204" t="s">
        <v>35</v>
      </c>
      <c r="N197" s="205">
        <v>0.62</v>
      </c>
    </row>
    <row r="198" spans="1:16" s="84" customFormat="1" ht="12" x14ac:dyDescent="0.2">
      <c r="A198" s="164">
        <v>44383</v>
      </c>
      <c r="B198" s="165">
        <v>8.5</v>
      </c>
      <c r="C198" s="166">
        <v>2.8999999999999998E-3</v>
      </c>
      <c r="D198" s="167">
        <v>0.26200000000000001</v>
      </c>
      <c r="E198" s="168">
        <v>0.04</v>
      </c>
      <c r="F198" s="169">
        <v>0.45700000000000002</v>
      </c>
      <c r="I198" s="200">
        <v>44383</v>
      </c>
      <c r="J198" s="201">
        <v>8.5</v>
      </c>
      <c r="K198" s="202">
        <v>2.8999999999999998E-3</v>
      </c>
      <c r="L198" s="203">
        <v>0.26200000000000001</v>
      </c>
      <c r="M198" s="204" t="s">
        <v>35</v>
      </c>
      <c r="N198" s="205">
        <v>0.45700000000000002</v>
      </c>
    </row>
    <row r="199" spans="1:16" s="84" customFormat="1" ht="12" x14ac:dyDescent="0.2">
      <c r="A199" s="164">
        <v>44384</v>
      </c>
      <c r="B199" s="165">
        <v>9.5</v>
      </c>
      <c r="C199" s="166">
        <v>1.7999999999999999E-2</v>
      </c>
      <c r="D199" s="167">
        <v>0.254</v>
      </c>
      <c r="E199" s="168">
        <v>-0.11</v>
      </c>
      <c r="F199" s="169">
        <v>2.702</v>
      </c>
      <c r="I199" s="200">
        <v>44384</v>
      </c>
      <c r="J199" s="201">
        <v>9.5</v>
      </c>
      <c r="K199" s="202">
        <v>1.7999999999999999E-2</v>
      </c>
      <c r="L199" s="203">
        <v>0.254</v>
      </c>
      <c r="M199" s="204" t="s">
        <v>35</v>
      </c>
      <c r="N199" s="205">
        <v>2.702</v>
      </c>
    </row>
    <row r="200" spans="1:16" s="84" customFormat="1" ht="12" x14ac:dyDescent="0.2">
      <c r="A200" s="164">
        <v>44385</v>
      </c>
      <c r="B200" s="165">
        <v>10</v>
      </c>
      <c r="C200" s="166">
        <v>9.9199999999999997E-2</v>
      </c>
      <c r="D200" s="167">
        <v>2.8050000000000002</v>
      </c>
      <c r="E200" s="168">
        <v>0.28000000000000003</v>
      </c>
      <c r="F200" s="169">
        <v>11.855</v>
      </c>
      <c r="I200" s="200">
        <v>44385</v>
      </c>
      <c r="J200" s="201">
        <v>10</v>
      </c>
      <c r="K200" s="202">
        <v>9.9199999999999997E-2</v>
      </c>
      <c r="L200" s="203">
        <v>2.8050000000000002</v>
      </c>
      <c r="M200" s="204" t="s">
        <v>35</v>
      </c>
      <c r="N200" s="205">
        <v>11.855</v>
      </c>
      <c r="P200" s="239"/>
    </row>
    <row r="201" spans="1:16" s="84" customFormat="1" ht="12" x14ac:dyDescent="0.2">
      <c r="A201" s="164">
        <v>44386</v>
      </c>
      <c r="B201" s="165">
        <v>11.2</v>
      </c>
      <c r="C201" s="166">
        <v>4.7800000000000002E-2</v>
      </c>
      <c r="D201" s="167">
        <v>0.39900000000000002</v>
      </c>
      <c r="E201" s="168">
        <v>0.75</v>
      </c>
      <c r="F201" s="169">
        <v>5.9240000000000004</v>
      </c>
      <c r="I201" s="200">
        <v>44386</v>
      </c>
      <c r="J201" s="201">
        <v>11.2</v>
      </c>
      <c r="K201" s="202">
        <v>4.7800000000000002E-2</v>
      </c>
      <c r="L201" s="203">
        <v>0.39900000000000002</v>
      </c>
      <c r="M201" s="204" t="s">
        <v>35</v>
      </c>
      <c r="N201" s="205">
        <v>5.9240000000000004</v>
      </c>
      <c r="P201" s="239"/>
    </row>
    <row r="202" spans="1:16" s="84" customFormat="1" ht="12" x14ac:dyDescent="0.2">
      <c r="A202" s="164">
        <v>44387</v>
      </c>
      <c r="B202" s="165">
        <v>9.6</v>
      </c>
      <c r="C202" s="166">
        <v>6.7400000000000002E-2</v>
      </c>
      <c r="D202" s="167">
        <v>1.6819999999999999</v>
      </c>
      <c r="E202" s="168">
        <v>1.57</v>
      </c>
      <c r="F202" s="169">
        <v>6.8890000000000002</v>
      </c>
      <c r="I202" s="200">
        <v>44387</v>
      </c>
      <c r="J202" s="201">
        <v>9.6</v>
      </c>
      <c r="K202" s="202">
        <v>6.7400000000000002E-2</v>
      </c>
      <c r="L202" s="203">
        <v>1.6819999999999999</v>
      </c>
      <c r="M202" s="204" t="s">
        <v>71</v>
      </c>
      <c r="N202" s="205">
        <v>6.8890000000000002</v>
      </c>
      <c r="P202" s="239"/>
    </row>
    <row r="203" spans="1:16" s="84" customFormat="1" ht="12" x14ac:dyDescent="0.2">
      <c r="A203" s="164">
        <v>44388</v>
      </c>
      <c r="B203" s="165">
        <v>8.3000000000000007</v>
      </c>
      <c r="C203" s="166">
        <v>3.7100000000000001E-2</v>
      </c>
      <c r="D203" s="167">
        <v>0.82699999999999996</v>
      </c>
      <c r="E203" s="168">
        <v>0.12</v>
      </c>
      <c r="F203" s="169">
        <v>2.9750000000000001</v>
      </c>
      <c r="I203" s="200">
        <v>44388</v>
      </c>
      <c r="J203" s="201">
        <v>8.3000000000000007</v>
      </c>
      <c r="K203" s="202">
        <v>3.7100000000000001E-2</v>
      </c>
      <c r="L203" s="203">
        <v>0.82699999999999996</v>
      </c>
      <c r="M203" s="204" t="s">
        <v>35</v>
      </c>
      <c r="N203" s="205">
        <v>2.9750000000000001</v>
      </c>
      <c r="P203" s="239"/>
    </row>
    <row r="204" spans="1:16" s="84" customFormat="1" ht="12" x14ac:dyDescent="0.2">
      <c r="A204" s="164">
        <v>44389</v>
      </c>
      <c r="B204" s="165">
        <v>9.1</v>
      </c>
      <c r="C204" s="166">
        <v>0.2402</v>
      </c>
      <c r="D204" s="167">
        <v>7.25</v>
      </c>
      <c r="E204" s="168">
        <v>0.6</v>
      </c>
      <c r="F204" s="169">
        <v>32.244999999999997</v>
      </c>
      <c r="I204" s="200">
        <v>44389</v>
      </c>
      <c r="J204" s="201">
        <v>9.1</v>
      </c>
      <c r="K204" s="202">
        <v>0.2402</v>
      </c>
      <c r="L204" s="203">
        <v>7.25</v>
      </c>
      <c r="M204" s="204" t="s">
        <v>35</v>
      </c>
      <c r="N204" s="205">
        <v>32.244999999999997</v>
      </c>
      <c r="P204" s="239"/>
    </row>
    <row r="205" spans="1:16" s="84" customFormat="1" ht="12" x14ac:dyDescent="0.2">
      <c r="A205" s="164">
        <v>44390</v>
      </c>
      <c r="B205" s="165">
        <v>14</v>
      </c>
      <c r="C205" s="166">
        <v>2.2200000000000001E-2</v>
      </c>
      <c r="D205" s="167">
        <v>0.66500000000000004</v>
      </c>
      <c r="E205" s="168">
        <v>0.56999999999999995</v>
      </c>
      <c r="F205" s="169">
        <v>2.444</v>
      </c>
      <c r="I205" s="200">
        <v>44390</v>
      </c>
      <c r="J205" s="201">
        <v>14</v>
      </c>
      <c r="K205" s="202">
        <v>2.2200000000000001E-2</v>
      </c>
      <c r="L205" s="203">
        <v>0.66500000000000004</v>
      </c>
      <c r="M205" s="204" t="s">
        <v>35</v>
      </c>
      <c r="N205" s="205">
        <v>2.444</v>
      </c>
      <c r="P205" s="239"/>
    </row>
    <row r="206" spans="1:16" s="84" customFormat="1" ht="12" x14ac:dyDescent="0.2">
      <c r="A206" s="164">
        <v>44391</v>
      </c>
      <c r="B206" s="165">
        <v>8.9</v>
      </c>
      <c r="C206" s="166">
        <v>2.8E-3</v>
      </c>
      <c r="D206" s="167">
        <v>0.28599999999999998</v>
      </c>
      <c r="E206" s="168">
        <v>0.78</v>
      </c>
      <c r="F206" s="169">
        <v>0.26500000000000001</v>
      </c>
      <c r="I206" s="200">
        <v>44391</v>
      </c>
      <c r="J206" s="201">
        <v>8.9</v>
      </c>
      <c r="K206" s="202">
        <v>2.8E-3</v>
      </c>
      <c r="L206" s="203">
        <v>0.28599999999999998</v>
      </c>
      <c r="M206" s="204" t="s">
        <v>71</v>
      </c>
      <c r="N206" s="205">
        <v>0.26500000000000001</v>
      </c>
      <c r="P206" s="239"/>
    </row>
    <row r="207" spans="1:16" s="84" customFormat="1" ht="12" x14ac:dyDescent="0.2">
      <c r="A207" s="164">
        <v>44392</v>
      </c>
      <c r="B207" s="165">
        <v>6.7</v>
      </c>
      <c r="C207" s="166">
        <v>5.9999999999999995E-4</v>
      </c>
      <c r="D207" s="167">
        <v>2.9000000000000001E-2</v>
      </c>
      <c r="E207" s="168">
        <v>0.18</v>
      </c>
      <c r="F207" s="169">
        <v>0.249</v>
      </c>
      <c r="I207" s="200">
        <v>44392</v>
      </c>
      <c r="J207" s="201">
        <v>6.7</v>
      </c>
      <c r="K207" s="202">
        <v>5.9999999999999995E-4</v>
      </c>
      <c r="L207" s="203">
        <v>2.9000000000000001E-2</v>
      </c>
      <c r="M207" s="204" t="s">
        <v>35</v>
      </c>
      <c r="N207" s="205">
        <v>0.249</v>
      </c>
      <c r="P207" s="239"/>
    </row>
    <row r="208" spans="1:16" s="84" customFormat="1" ht="12" x14ac:dyDescent="0.2">
      <c r="A208" s="164">
        <v>44393</v>
      </c>
      <c r="B208" s="165">
        <v>16.899999999999999</v>
      </c>
      <c r="C208" s="166">
        <v>2.3999999999999998E-3</v>
      </c>
      <c r="D208" s="167">
        <v>7.6999999999999999E-2</v>
      </c>
      <c r="E208" s="168">
        <v>0.05</v>
      </c>
      <c r="F208" s="169">
        <v>0.41499999999999998</v>
      </c>
      <c r="I208" s="200">
        <v>44393</v>
      </c>
      <c r="J208" s="201">
        <v>16.899999999999999</v>
      </c>
      <c r="K208" s="202">
        <v>2.3999999999999998E-3</v>
      </c>
      <c r="L208" s="203">
        <v>7.6999999999999999E-2</v>
      </c>
      <c r="M208" s="204" t="s">
        <v>35</v>
      </c>
      <c r="N208" s="205">
        <v>0.41499999999999998</v>
      </c>
      <c r="P208" s="239"/>
    </row>
    <row r="209" spans="1:16" s="84" customFormat="1" ht="12" x14ac:dyDescent="0.2">
      <c r="A209" s="164">
        <v>44394</v>
      </c>
      <c r="B209" s="165">
        <v>16.399999999999999</v>
      </c>
      <c r="C209" s="166">
        <v>5.4000000000000003E-3</v>
      </c>
      <c r="D209" s="167">
        <v>0.114</v>
      </c>
      <c r="E209" s="168">
        <v>0.68</v>
      </c>
      <c r="F209" s="169">
        <v>0.68</v>
      </c>
      <c r="I209" s="200">
        <v>44394</v>
      </c>
      <c r="J209" s="201">
        <v>16.399999999999999</v>
      </c>
      <c r="K209" s="202">
        <v>5.4000000000000003E-3</v>
      </c>
      <c r="L209" s="203">
        <v>0.114</v>
      </c>
      <c r="M209" s="204" t="s">
        <v>35</v>
      </c>
      <c r="N209" s="205">
        <v>0.68</v>
      </c>
      <c r="P209" s="239"/>
    </row>
    <row r="210" spans="1:16" s="84" customFormat="1" ht="12" x14ac:dyDescent="0.2">
      <c r="A210" s="164">
        <v>44395</v>
      </c>
      <c r="B210" s="165">
        <v>13.6</v>
      </c>
      <c r="C210" s="166">
        <v>8.3000000000000001E-3</v>
      </c>
      <c r="D210" s="167">
        <v>0.16800000000000001</v>
      </c>
      <c r="E210" s="168">
        <v>0.46</v>
      </c>
      <c r="F210" s="169">
        <v>0.79900000000000004</v>
      </c>
      <c r="I210" s="200">
        <v>44395</v>
      </c>
      <c r="J210" s="201">
        <v>13.6</v>
      </c>
      <c r="K210" s="202">
        <v>8.3000000000000001E-3</v>
      </c>
      <c r="L210" s="203">
        <v>0.16800000000000001</v>
      </c>
      <c r="M210" s="204" t="s">
        <v>35</v>
      </c>
      <c r="N210" s="205">
        <v>0.79900000000000004</v>
      </c>
      <c r="P210" s="239"/>
    </row>
    <row r="211" spans="1:16" s="84" customFormat="1" ht="12" x14ac:dyDescent="0.2">
      <c r="A211" s="164">
        <v>44396</v>
      </c>
      <c r="B211" s="165">
        <v>19.100000000000001</v>
      </c>
      <c r="C211" s="166">
        <v>1.4200000000000001E-2</v>
      </c>
      <c r="D211" s="167">
        <v>0.35399999999999998</v>
      </c>
      <c r="E211" s="168">
        <v>0.47</v>
      </c>
      <c r="F211" s="169">
        <v>1.1020000000000001</v>
      </c>
      <c r="I211" s="200">
        <v>44396</v>
      </c>
      <c r="J211" s="201">
        <v>19.100000000000001</v>
      </c>
      <c r="K211" s="202">
        <v>1.4200000000000001E-2</v>
      </c>
      <c r="L211" s="203">
        <v>0.35399999999999998</v>
      </c>
      <c r="M211" s="204" t="s">
        <v>35</v>
      </c>
      <c r="N211" s="205">
        <v>1.1020000000000001</v>
      </c>
      <c r="P211" s="239"/>
    </row>
    <row r="212" spans="1:16" s="84" customFormat="1" ht="12" x14ac:dyDescent="0.2">
      <c r="A212" s="164">
        <v>44397</v>
      </c>
      <c r="B212" s="165">
        <v>20.6</v>
      </c>
      <c r="C212" s="166">
        <v>1.03E-2</v>
      </c>
      <c r="D212" s="167">
        <v>0.25</v>
      </c>
      <c r="E212" s="168">
        <v>0.6</v>
      </c>
      <c r="F212" s="169">
        <v>0.84799999999999998</v>
      </c>
      <c r="I212" s="200">
        <v>44397</v>
      </c>
      <c r="J212" s="201">
        <v>20.6</v>
      </c>
      <c r="K212" s="202">
        <v>1.03E-2</v>
      </c>
      <c r="L212" s="203">
        <v>0.25</v>
      </c>
      <c r="M212" s="204" t="s">
        <v>35</v>
      </c>
      <c r="N212" s="205">
        <v>0.84799999999999998</v>
      </c>
      <c r="P212" s="239"/>
    </row>
    <row r="213" spans="1:16" s="84" customFormat="1" ht="12" x14ac:dyDescent="0.2">
      <c r="A213" s="164">
        <v>44398</v>
      </c>
      <c r="B213" s="165">
        <v>20.9</v>
      </c>
      <c r="C213" s="166">
        <v>1.43E-2</v>
      </c>
      <c r="D213" s="167">
        <v>0.32200000000000001</v>
      </c>
      <c r="E213" s="168">
        <v>4.53</v>
      </c>
      <c r="F213" s="169">
        <v>1.0589999999999999</v>
      </c>
      <c r="I213" s="200">
        <v>44398</v>
      </c>
      <c r="J213" s="201">
        <v>20.9</v>
      </c>
      <c r="K213" s="202">
        <v>1.43E-2</v>
      </c>
      <c r="L213" s="203">
        <v>0.32200000000000001</v>
      </c>
      <c r="M213" s="204">
        <v>4.53</v>
      </c>
      <c r="N213" s="205">
        <v>1.0589999999999999</v>
      </c>
      <c r="P213" s="239"/>
    </row>
    <row r="214" spans="1:16" s="84" customFormat="1" ht="12" x14ac:dyDescent="0.2">
      <c r="A214" s="164">
        <v>44399</v>
      </c>
      <c r="B214" s="165">
        <v>20.6</v>
      </c>
      <c r="C214" s="166">
        <v>1.83E-2</v>
      </c>
      <c r="D214" s="167">
        <v>0.41599999999999998</v>
      </c>
      <c r="E214" s="168">
        <v>0.77</v>
      </c>
      <c r="F214" s="169">
        <v>1.1259999999999999</v>
      </c>
      <c r="I214" s="200">
        <v>44399</v>
      </c>
      <c r="J214" s="201">
        <v>20.6</v>
      </c>
      <c r="K214" s="202">
        <v>1.83E-2</v>
      </c>
      <c r="L214" s="203">
        <v>0.41599999999999998</v>
      </c>
      <c r="M214" s="204" t="s">
        <v>37</v>
      </c>
      <c r="N214" s="205">
        <v>1.1259999999999999</v>
      </c>
    </row>
    <row r="215" spans="1:16" s="84" customFormat="1" ht="12" x14ac:dyDescent="0.2">
      <c r="A215" s="164">
        <v>44400</v>
      </c>
      <c r="B215" s="165">
        <v>24.6</v>
      </c>
      <c r="C215" s="166">
        <v>3.0700000000000002E-2</v>
      </c>
      <c r="D215" s="167">
        <v>0.39600000000000002</v>
      </c>
      <c r="E215" s="168">
        <v>3.08</v>
      </c>
      <c r="F215" s="169">
        <v>1.7070000000000001</v>
      </c>
      <c r="I215" s="200">
        <v>44400</v>
      </c>
      <c r="J215" s="201">
        <v>24.6</v>
      </c>
      <c r="K215" s="202">
        <v>3.0700000000000002E-2</v>
      </c>
      <c r="L215" s="203">
        <v>0.39600000000000002</v>
      </c>
      <c r="M215" s="204">
        <v>3.08</v>
      </c>
      <c r="N215" s="205">
        <v>1.7070000000000001</v>
      </c>
    </row>
    <row r="216" spans="1:16" s="84" customFormat="1" ht="12" x14ac:dyDescent="0.2">
      <c r="A216" s="164">
        <v>44401</v>
      </c>
      <c r="B216" s="165">
        <v>16.2</v>
      </c>
      <c r="C216" s="166">
        <v>1.3299999999999999E-2</v>
      </c>
      <c r="D216" s="167">
        <v>0.28799999999999998</v>
      </c>
      <c r="E216" s="168">
        <v>0.65</v>
      </c>
      <c r="F216" s="169">
        <v>0.872</v>
      </c>
      <c r="I216" s="200">
        <v>44401</v>
      </c>
      <c r="J216" s="201">
        <v>16.2</v>
      </c>
      <c r="K216" s="202">
        <v>1.3299999999999999E-2</v>
      </c>
      <c r="L216" s="203">
        <v>0.28799999999999998</v>
      </c>
      <c r="M216" s="204" t="s">
        <v>35</v>
      </c>
      <c r="N216" s="205">
        <v>0.872</v>
      </c>
    </row>
    <row r="217" spans="1:16" s="84" customFormat="1" ht="12" x14ac:dyDescent="0.2">
      <c r="A217" s="164">
        <v>44402</v>
      </c>
      <c r="B217" s="165">
        <v>7.5</v>
      </c>
      <c r="C217" s="166">
        <v>2.3E-3</v>
      </c>
      <c r="D217" s="167">
        <v>6.6000000000000003E-2</v>
      </c>
      <c r="E217" s="168">
        <v>-0.3</v>
      </c>
      <c r="F217" s="169">
        <v>0.49099999999999999</v>
      </c>
      <c r="I217" s="200">
        <v>44402</v>
      </c>
      <c r="J217" s="201">
        <v>7.5</v>
      </c>
      <c r="K217" s="202">
        <v>2.3E-3</v>
      </c>
      <c r="L217" s="203">
        <v>6.6000000000000003E-2</v>
      </c>
      <c r="M217" s="204" t="s">
        <v>35</v>
      </c>
      <c r="N217" s="205">
        <v>0.49099999999999999</v>
      </c>
    </row>
    <row r="218" spans="1:16" s="84" customFormat="1" ht="12" x14ac:dyDescent="0.2">
      <c r="A218" s="164">
        <v>44403</v>
      </c>
      <c r="B218" s="165">
        <v>6.1</v>
      </c>
      <c r="C218" s="166">
        <v>1.4E-3</v>
      </c>
      <c r="D218" s="167">
        <v>3.5999999999999997E-2</v>
      </c>
      <c r="E218" s="168">
        <v>-0.32</v>
      </c>
      <c r="F218" s="169">
        <v>0.254</v>
      </c>
      <c r="I218" s="200">
        <v>44403</v>
      </c>
      <c r="J218" s="201">
        <v>6.1</v>
      </c>
      <c r="K218" s="202">
        <v>1.4E-3</v>
      </c>
      <c r="L218" s="203">
        <v>3.5999999999999997E-2</v>
      </c>
      <c r="M218" s="204" t="s">
        <v>35</v>
      </c>
      <c r="N218" s="205">
        <v>0.254</v>
      </c>
    </row>
    <row r="219" spans="1:16" s="84" customFormat="1" ht="12" x14ac:dyDescent="0.2">
      <c r="A219" s="164">
        <v>44404</v>
      </c>
      <c r="B219" s="165">
        <v>9.6</v>
      </c>
      <c r="C219" s="166">
        <v>2.8E-3</v>
      </c>
      <c r="D219" s="167">
        <v>7.0999999999999994E-2</v>
      </c>
      <c r="E219" s="168">
        <v>0.05</v>
      </c>
      <c r="F219" s="169">
        <v>0.28100000000000003</v>
      </c>
      <c r="I219" s="200">
        <v>44404</v>
      </c>
      <c r="J219" s="201">
        <v>9.6</v>
      </c>
      <c r="K219" s="202">
        <v>2.8E-3</v>
      </c>
      <c r="L219" s="203">
        <v>7.0999999999999994E-2</v>
      </c>
      <c r="M219" s="204" t="s">
        <v>35</v>
      </c>
      <c r="N219" s="205">
        <v>0.28100000000000003</v>
      </c>
    </row>
    <row r="220" spans="1:16" s="84" customFormat="1" ht="12" x14ac:dyDescent="0.2">
      <c r="A220" s="164">
        <v>44405</v>
      </c>
      <c r="B220" s="165">
        <v>7.9</v>
      </c>
      <c r="C220" s="166">
        <v>1.5E-3</v>
      </c>
      <c r="D220" s="167">
        <v>3.5999999999999997E-2</v>
      </c>
      <c r="E220" s="168">
        <v>-0.38</v>
      </c>
      <c r="F220" s="169">
        <v>0.13700000000000001</v>
      </c>
      <c r="I220" s="200">
        <v>44405</v>
      </c>
      <c r="J220" s="201">
        <v>7.9</v>
      </c>
      <c r="K220" s="202">
        <v>1.5E-3</v>
      </c>
      <c r="L220" s="203">
        <v>3.5999999999999997E-2</v>
      </c>
      <c r="M220" s="204" t="s">
        <v>35</v>
      </c>
      <c r="N220" s="205">
        <v>0.13700000000000001</v>
      </c>
    </row>
    <row r="221" spans="1:16" s="84" customFormat="1" ht="12" x14ac:dyDescent="0.2">
      <c r="A221" s="164">
        <v>44406</v>
      </c>
      <c r="B221" s="165">
        <v>9.1</v>
      </c>
      <c r="C221" s="166">
        <v>1.2999999999999999E-3</v>
      </c>
      <c r="D221" s="167">
        <v>2.9000000000000001E-2</v>
      </c>
      <c r="E221" s="168">
        <v>0.27</v>
      </c>
      <c r="F221" s="169">
        <v>0.11</v>
      </c>
      <c r="I221" s="200">
        <v>44406</v>
      </c>
      <c r="J221" s="201">
        <v>9.1</v>
      </c>
      <c r="K221" s="202">
        <v>1.2999999999999999E-3</v>
      </c>
      <c r="L221" s="203">
        <v>2.9000000000000001E-2</v>
      </c>
      <c r="M221" s="204" t="s">
        <v>35</v>
      </c>
      <c r="N221" s="205">
        <v>0.11</v>
      </c>
    </row>
    <row r="222" spans="1:16" s="84" customFormat="1" ht="12" x14ac:dyDescent="0.2">
      <c r="A222" s="164">
        <v>44407</v>
      </c>
      <c r="B222" s="165">
        <v>10.1</v>
      </c>
      <c r="C222" s="166">
        <v>3.0999999999999999E-3</v>
      </c>
      <c r="D222" s="167">
        <v>5.6000000000000001E-2</v>
      </c>
      <c r="E222" s="168">
        <v>0.06</v>
      </c>
      <c r="F222" s="169">
        <v>0.14399999999999999</v>
      </c>
      <c r="I222" s="200">
        <v>44407</v>
      </c>
      <c r="J222" s="201">
        <v>10.1</v>
      </c>
      <c r="K222" s="202">
        <v>3.0999999999999999E-3</v>
      </c>
      <c r="L222" s="203">
        <v>5.6000000000000001E-2</v>
      </c>
      <c r="M222" s="204" t="s">
        <v>35</v>
      </c>
      <c r="N222" s="205">
        <v>0.14399999999999999</v>
      </c>
    </row>
    <row r="223" spans="1:16" s="84" customFormat="1" ht="12" x14ac:dyDescent="0.2">
      <c r="A223" s="164">
        <v>44408</v>
      </c>
      <c r="B223" s="165">
        <v>6.5</v>
      </c>
      <c r="C223" s="166">
        <v>1.5E-3</v>
      </c>
      <c r="D223" s="167">
        <v>4.1000000000000002E-2</v>
      </c>
      <c r="E223" s="168">
        <v>-0.3</v>
      </c>
      <c r="F223" s="169">
        <v>0.13500000000000001</v>
      </c>
      <c r="I223" s="200">
        <v>44408</v>
      </c>
      <c r="J223" s="201">
        <v>6.5</v>
      </c>
      <c r="K223" s="202">
        <v>1.5E-3</v>
      </c>
      <c r="L223" s="203">
        <v>4.1000000000000002E-2</v>
      </c>
      <c r="M223" s="204" t="s">
        <v>35</v>
      </c>
      <c r="N223" s="205">
        <v>0.13500000000000001</v>
      </c>
    </row>
    <row r="224" spans="1:16" s="84" customFormat="1" ht="12" x14ac:dyDescent="0.2">
      <c r="A224" s="164">
        <v>44409</v>
      </c>
      <c r="B224" s="165">
        <v>6.3</v>
      </c>
      <c r="C224" s="166">
        <v>1.8E-3</v>
      </c>
      <c r="D224" s="167">
        <v>5.8999999999999997E-2</v>
      </c>
      <c r="E224" s="168">
        <v>-0.28999999999999998</v>
      </c>
      <c r="F224" s="169">
        <v>0.183</v>
      </c>
      <c r="I224" s="200">
        <v>44409</v>
      </c>
      <c r="J224" s="201">
        <v>6.3</v>
      </c>
      <c r="K224" s="202">
        <v>1.8E-3</v>
      </c>
      <c r="L224" s="203">
        <v>5.8999999999999997E-2</v>
      </c>
      <c r="M224" s="204" t="s">
        <v>35</v>
      </c>
      <c r="N224" s="205">
        <v>0.183</v>
      </c>
    </row>
    <row r="225" spans="1:14" s="84" customFormat="1" ht="12" x14ac:dyDescent="0.2">
      <c r="A225" s="164">
        <v>44410</v>
      </c>
      <c r="B225" s="165">
        <v>7.1</v>
      </c>
      <c r="C225" s="166">
        <v>2.5000000000000001E-3</v>
      </c>
      <c r="D225" s="167">
        <v>7.0000000000000007E-2</v>
      </c>
      <c r="E225" s="168">
        <v>1.07</v>
      </c>
      <c r="F225" s="169">
        <v>0.32</v>
      </c>
      <c r="I225" s="200">
        <v>44410</v>
      </c>
      <c r="J225" s="201">
        <v>7.1</v>
      </c>
      <c r="K225" s="202">
        <v>2.5000000000000001E-3</v>
      </c>
      <c r="L225" s="203">
        <v>7.0000000000000007E-2</v>
      </c>
      <c r="M225" s="204" t="s">
        <v>40</v>
      </c>
      <c r="N225" s="205">
        <v>0.32</v>
      </c>
    </row>
    <row r="226" spans="1:14" s="84" customFormat="1" ht="12" x14ac:dyDescent="0.2">
      <c r="A226" s="164">
        <v>44411</v>
      </c>
      <c r="B226" s="165">
        <v>11.4</v>
      </c>
      <c r="C226" s="166">
        <v>4.7999999999999996E-3</v>
      </c>
      <c r="D226" s="167">
        <v>8.8999999999999996E-2</v>
      </c>
      <c r="E226" s="168">
        <v>4.8600000000000003</v>
      </c>
      <c r="F226" s="169">
        <v>0.61199999999999999</v>
      </c>
      <c r="I226" s="200">
        <v>44411</v>
      </c>
      <c r="J226" s="201">
        <v>11.4</v>
      </c>
      <c r="K226" s="202">
        <v>4.7999999999999996E-3</v>
      </c>
      <c r="L226" s="203">
        <v>8.8999999999999996E-2</v>
      </c>
      <c r="M226" s="204">
        <v>4.8600000000000003</v>
      </c>
      <c r="N226" s="205">
        <v>0.61199999999999999</v>
      </c>
    </row>
    <row r="227" spans="1:14" s="84" customFormat="1" ht="12" x14ac:dyDescent="0.2">
      <c r="A227" s="164">
        <v>44412</v>
      </c>
      <c r="B227" s="165">
        <v>15.2</v>
      </c>
      <c r="C227" s="166">
        <v>5.4000000000000003E-3</v>
      </c>
      <c r="D227" s="167">
        <v>9.9000000000000005E-2</v>
      </c>
      <c r="E227" s="168">
        <v>4.91</v>
      </c>
      <c r="F227" s="169">
        <v>0.69299999999999995</v>
      </c>
      <c r="I227" s="200">
        <v>44412</v>
      </c>
      <c r="J227" s="201">
        <v>15.2</v>
      </c>
      <c r="K227" s="202">
        <v>5.4000000000000003E-3</v>
      </c>
      <c r="L227" s="203">
        <v>9.9000000000000005E-2</v>
      </c>
      <c r="M227" s="204">
        <v>4.91</v>
      </c>
      <c r="N227" s="205">
        <v>0.69299999999999995</v>
      </c>
    </row>
    <row r="228" spans="1:14" s="84" customFormat="1" ht="12" x14ac:dyDescent="0.2">
      <c r="A228" s="164">
        <v>44413</v>
      </c>
      <c r="B228" s="165">
        <v>8</v>
      </c>
      <c r="C228" s="166">
        <v>3.7000000000000002E-3</v>
      </c>
      <c r="D228" s="167">
        <v>7.4999999999999997E-2</v>
      </c>
      <c r="E228" s="168">
        <v>0.15</v>
      </c>
      <c r="F228" s="169">
        <v>0.39700000000000002</v>
      </c>
      <c r="I228" s="200">
        <v>44413</v>
      </c>
      <c r="J228" s="201">
        <v>8</v>
      </c>
      <c r="K228" s="202">
        <v>3.7000000000000002E-3</v>
      </c>
      <c r="L228" s="203">
        <v>7.4999999999999997E-2</v>
      </c>
      <c r="M228" s="204" t="s">
        <v>35</v>
      </c>
      <c r="N228" s="205">
        <v>0.39700000000000002</v>
      </c>
    </row>
    <row r="229" spans="1:14" s="84" customFormat="1" ht="12" x14ac:dyDescent="0.2">
      <c r="A229" s="164">
        <v>44414</v>
      </c>
      <c r="B229" s="165">
        <v>4.2</v>
      </c>
      <c r="C229" s="166">
        <v>8.9999999999999998E-4</v>
      </c>
      <c r="D229" s="167">
        <v>2.3E-2</v>
      </c>
      <c r="E229" s="168">
        <v>-0.01</v>
      </c>
      <c r="F229" s="169">
        <v>8.4000000000000005E-2</v>
      </c>
      <c r="I229" s="200">
        <v>44414</v>
      </c>
      <c r="J229" s="201">
        <v>4.2</v>
      </c>
      <c r="K229" s="202">
        <v>8.9999999999999998E-4</v>
      </c>
      <c r="L229" s="203">
        <v>2.3E-2</v>
      </c>
      <c r="M229" s="204" t="s">
        <v>35</v>
      </c>
      <c r="N229" s="205">
        <v>8.4000000000000005E-2</v>
      </c>
    </row>
    <row r="230" spans="1:14" s="84" customFormat="1" ht="12" x14ac:dyDescent="0.2">
      <c r="A230" s="164">
        <v>44415</v>
      </c>
      <c r="B230" s="165">
        <v>4.5</v>
      </c>
      <c r="C230" s="166">
        <v>1.1000000000000001E-3</v>
      </c>
      <c r="D230" s="167">
        <v>2.4E-2</v>
      </c>
      <c r="E230" s="168">
        <v>0.2</v>
      </c>
      <c r="F230" s="169">
        <v>0.115</v>
      </c>
      <c r="I230" s="200">
        <v>44415</v>
      </c>
      <c r="J230" s="201">
        <v>4.5</v>
      </c>
      <c r="K230" s="202">
        <v>1.1000000000000001E-3</v>
      </c>
      <c r="L230" s="203">
        <v>2.4E-2</v>
      </c>
      <c r="M230" s="204" t="s">
        <v>35</v>
      </c>
      <c r="N230" s="205">
        <v>0.115</v>
      </c>
    </row>
    <row r="231" spans="1:14" s="84" customFormat="1" ht="12" x14ac:dyDescent="0.2">
      <c r="A231" s="164">
        <v>44416</v>
      </c>
      <c r="B231" s="165">
        <v>6.5</v>
      </c>
      <c r="C231" s="166">
        <v>6.9999999999999999E-4</v>
      </c>
      <c r="D231" s="167">
        <v>1.2E-2</v>
      </c>
      <c r="E231" s="168">
        <v>-0.36</v>
      </c>
      <c r="F231" s="169">
        <v>5.6000000000000001E-2</v>
      </c>
      <c r="I231" s="200">
        <v>44416</v>
      </c>
      <c r="J231" s="201">
        <v>6.5</v>
      </c>
      <c r="K231" s="202">
        <v>6.9999999999999999E-4</v>
      </c>
      <c r="L231" s="203" t="s">
        <v>89</v>
      </c>
      <c r="M231" s="204" t="s">
        <v>35</v>
      </c>
      <c r="N231" s="205">
        <v>5.6000000000000001E-2</v>
      </c>
    </row>
    <row r="232" spans="1:14" s="84" customFormat="1" ht="12" x14ac:dyDescent="0.2">
      <c r="A232" s="164">
        <v>44417</v>
      </c>
      <c r="B232" s="165">
        <v>6.4</v>
      </c>
      <c r="C232" s="166">
        <v>1.4E-3</v>
      </c>
      <c r="D232" s="167">
        <v>3.5000000000000003E-2</v>
      </c>
      <c r="E232" s="168">
        <v>-0.41</v>
      </c>
      <c r="F232" s="169">
        <v>0.112</v>
      </c>
      <c r="I232" s="200">
        <v>44417</v>
      </c>
      <c r="J232" s="201">
        <v>6.4</v>
      </c>
      <c r="K232" s="202">
        <v>1.4E-3</v>
      </c>
      <c r="L232" s="203">
        <v>3.5000000000000003E-2</v>
      </c>
      <c r="M232" s="204" t="s">
        <v>35</v>
      </c>
      <c r="N232" s="205">
        <v>0.112</v>
      </c>
    </row>
    <row r="233" spans="1:14" s="84" customFormat="1" ht="12" x14ac:dyDescent="0.2">
      <c r="A233" s="164">
        <v>44418</v>
      </c>
      <c r="B233" s="165">
        <v>6.2</v>
      </c>
      <c r="C233" s="166">
        <v>1.2999999999999999E-3</v>
      </c>
      <c r="D233" s="167">
        <v>0.04</v>
      </c>
      <c r="E233" s="168">
        <v>-0.28000000000000003</v>
      </c>
      <c r="F233" s="169">
        <v>0.182</v>
      </c>
      <c r="I233" s="200">
        <v>44418</v>
      </c>
      <c r="J233" s="201">
        <v>6.2</v>
      </c>
      <c r="K233" s="202">
        <v>1.2999999999999999E-3</v>
      </c>
      <c r="L233" s="203">
        <v>0.04</v>
      </c>
      <c r="M233" s="204" t="s">
        <v>35</v>
      </c>
      <c r="N233" s="205">
        <v>0.182</v>
      </c>
    </row>
    <row r="234" spans="1:14" s="84" customFormat="1" ht="12" x14ac:dyDescent="0.2">
      <c r="A234" s="164">
        <v>44419</v>
      </c>
      <c r="B234" s="165">
        <v>8.1999999999999993</v>
      </c>
      <c r="C234" s="166">
        <v>5.7000000000000002E-3</v>
      </c>
      <c r="D234" s="167">
        <v>0.13300000000000001</v>
      </c>
      <c r="E234" s="168">
        <v>-0.11</v>
      </c>
      <c r="F234" s="169">
        <v>0.42799999999999999</v>
      </c>
      <c r="I234" s="200">
        <v>44419</v>
      </c>
      <c r="J234" s="201">
        <v>8.1999999999999993</v>
      </c>
      <c r="K234" s="202">
        <v>5.7000000000000002E-3</v>
      </c>
      <c r="L234" s="203">
        <v>0.13300000000000001</v>
      </c>
      <c r="M234" s="204" t="s">
        <v>35</v>
      </c>
      <c r="N234" s="205">
        <v>0.42799999999999999</v>
      </c>
    </row>
    <row r="235" spans="1:14" s="84" customFormat="1" ht="12" x14ac:dyDescent="0.2">
      <c r="A235" s="164">
        <v>44420</v>
      </c>
      <c r="B235" s="165">
        <v>12.2</v>
      </c>
      <c r="C235" s="166">
        <v>7.1000000000000004E-3</v>
      </c>
      <c r="D235" s="167">
        <v>0.157</v>
      </c>
      <c r="E235" s="168">
        <v>7.0000000000000007E-2</v>
      </c>
      <c r="F235" s="169">
        <v>0.52600000000000002</v>
      </c>
      <c r="I235" s="200">
        <v>44420</v>
      </c>
      <c r="J235" s="201">
        <v>12.2</v>
      </c>
      <c r="K235" s="202">
        <v>7.1000000000000004E-3</v>
      </c>
      <c r="L235" s="203">
        <v>0.157</v>
      </c>
      <c r="M235" s="204" t="s">
        <v>35</v>
      </c>
      <c r="N235" s="205">
        <v>0.52600000000000002</v>
      </c>
    </row>
    <row r="236" spans="1:14" s="84" customFormat="1" ht="12" x14ac:dyDescent="0.2">
      <c r="A236" s="164">
        <v>44421</v>
      </c>
      <c r="B236" s="165">
        <v>16.7</v>
      </c>
      <c r="C236" s="166">
        <v>8.6E-3</v>
      </c>
      <c r="D236" s="167">
        <v>0.59199999999999997</v>
      </c>
      <c r="E236" s="168">
        <v>0.36</v>
      </c>
      <c r="F236" s="169">
        <v>0.79</v>
      </c>
      <c r="I236" s="200">
        <v>44421</v>
      </c>
      <c r="J236" s="201">
        <v>16.7</v>
      </c>
      <c r="K236" s="202">
        <v>8.6E-3</v>
      </c>
      <c r="L236" s="203">
        <v>0.59199999999999997</v>
      </c>
      <c r="M236" s="204" t="s">
        <v>35</v>
      </c>
      <c r="N236" s="205">
        <v>0.79</v>
      </c>
    </row>
    <row r="237" spans="1:14" s="84" customFormat="1" ht="12" x14ac:dyDescent="0.2">
      <c r="A237" s="164">
        <v>44422</v>
      </c>
      <c r="B237" s="165">
        <v>15.7</v>
      </c>
      <c r="C237" s="166">
        <v>7.9000000000000008E-3</v>
      </c>
      <c r="D237" s="167">
        <v>0.36099999999999999</v>
      </c>
      <c r="E237" s="168">
        <v>0.24</v>
      </c>
      <c r="F237" s="169">
        <v>0.70399999999999996</v>
      </c>
      <c r="I237" s="200">
        <v>44422</v>
      </c>
      <c r="J237" s="201">
        <v>15.7</v>
      </c>
      <c r="K237" s="202">
        <v>7.9000000000000008E-3</v>
      </c>
      <c r="L237" s="203">
        <v>0.36099999999999999</v>
      </c>
      <c r="M237" s="204" t="s">
        <v>35</v>
      </c>
      <c r="N237" s="205">
        <v>0.70399999999999996</v>
      </c>
    </row>
    <row r="238" spans="1:14" s="84" customFormat="1" ht="12" x14ac:dyDescent="0.2">
      <c r="A238" s="164">
        <v>44423</v>
      </c>
      <c r="B238" s="165">
        <v>11.1</v>
      </c>
      <c r="C238" s="166">
        <v>1.9E-3</v>
      </c>
      <c r="D238" s="167">
        <v>7.2999999999999995E-2</v>
      </c>
      <c r="E238" s="168">
        <v>0.11</v>
      </c>
      <c r="F238" s="169">
        <v>0.54900000000000004</v>
      </c>
      <c r="I238" s="200">
        <v>44423</v>
      </c>
      <c r="J238" s="201">
        <v>11.1</v>
      </c>
      <c r="K238" s="202">
        <v>1.9E-3</v>
      </c>
      <c r="L238" s="203">
        <v>7.2999999999999995E-2</v>
      </c>
      <c r="M238" s="204" t="s">
        <v>35</v>
      </c>
      <c r="N238" s="205">
        <v>0.54900000000000004</v>
      </c>
    </row>
    <row r="239" spans="1:14" s="84" customFormat="1" ht="12" x14ac:dyDescent="0.2">
      <c r="A239" s="164">
        <v>44424</v>
      </c>
      <c r="B239" s="165">
        <v>8.8000000000000007</v>
      </c>
      <c r="C239" s="166">
        <v>1.6999999999999999E-3</v>
      </c>
      <c r="D239" s="167">
        <v>4.7E-2</v>
      </c>
      <c r="E239" s="168">
        <v>-0.22</v>
      </c>
      <c r="F239" s="169">
        <v>0.126</v>
      </c>
      <c r="I239" s="200">
        <v>44424</v>
      </c>
      <c r="J239" s="201">
        <v>8.8000000000000007</v>
      </c>
      <c r="K239" s="202">
        <v>1.6999999999999999E-3</v>
      </c>
      <c r="L239" s="203">
        <v>4.7E-2</v>
      </c>
      <c r="M239" s="204" t="s">
        <v>35</v>
      </c>
      <c r="N239" s="205">
        <v>0.126</v>
      </c>
    </row>
    <row r="240" spans="1:14" s="84" customFormat="1" ht="12" x14ac:dyDescent="0.2">
      <c r="A240" s="164">
        <v>44425</v>
      </c>
      <c r="B240" s="165">
        <v>21.2</v>
      </c>
      <c r="C240" s="166">
        <v>4.7000000000000002E-3</v>
      </c>
      <c r="D240" s="167">
        <v>0.15</v>
      </c>
      <c r="E240" s="168">
        <v>0.5</v>
      </c>
      <c r="F240" s="169">
        <v>0.34200000000000003</v>
      </c>
      <c r="I240" s="200">
        <v>44425</v>
      </c>
      <c r="J240" s="201">
        <v>21.2</v>
      </c>
      <c r="K240" s="202">
        <v>4.7000000000000002E-3</v>
      </c>
      <c r="L240" s="203">
        <v>0.15</v>
      </c>
      <c r="M240" s="204" t="s">
        <v>35</v>
      </c>
      <c r="N240" s="205">
        <v>0.34200000000000003</v>
      </c>
    </row>
    <row r="241" spans="1:14" s="84" customFormat="1" ht="12" x14ac:dyDescent="0.2">
      <c r="A241" s="164">
        <v>44426</v>
      </c>
      <c r="B241" s="165">
        <v>8.6</v>
      </c>
      <c r="C241" s="166">
        <v>4.4000000000000003E-3</v>
      </c>
      <c r="D241" s="167">
        <v>9.7000000000000003E-2</v>
      </c>
      <c r="E241" s="168">
        <v>1.54</v>
      </c>
      <c r="F241" s="169">
        <v>0.39700000000000002</v>
      </c>
      <c r="I241" s="200">
        <v>44426</v>
      </c>
      <c r="J241" s="201">
        <v>8.6</v>
      </c>
      <c r="K241" s="202">
        <v>4.4000000000000003E-3</v>
      </c>
      <c r="L241" s="203">
        <v>9.7000000000000003E-2</v>
      </c>
      <c r="M241" s="204" t="s">
        <v>71</v>
      </c>
      <c r="N241" s="205">
        <v>0.39700000000000002</v>
      </c>
    </row>
    <row r="242" spans="1:14" s="84" customFormat="1" ht="12" x14ac:dyDescent="0.2">
      <c r="A242" s="164">
        <v>44427</v>
      </c>
      <c r="B242" s="165">
        <v>9.3000000000000007</v>
      </c>
      <c r="C242" s="166">
        <v>4.4000000000000003E-3</v>
      </c>
      <c r="D242" s="167">
        <v>0.14299999999999999</v>
      </c>
      <c r="E242" s="168">
        <v>2.12</v>
      </c>
      <c r="F242" s="169">
        <v>0.26100000000000001</v>
      </c>
      <c r="I242" s="200">
        <v>44427</v>
      </c>
      <c r="J242" s="201">
        <v>9.3000000000000007</v>
      </c>
      <c r="K242" s="202">
        <v>4.4000000000000003E-3</v>
      </c>
      <c r="L242" s="203">
        <v>0.14299999999999999</v>
      </c>
      <c r="M242" s="204" t="s">
        <v>71</v>
      </c>
      <c r="N242" s="205">
        <v>0.26100000000000001</v>
      </c>
    </row>
    <row r="243" spans="1:14" s="84" customFormat="1" ht="12" x14ac:dyDescent="0.2">
      <c r="A243" s="164">
        <v>44428</v>
      </c>
      <c r="B243" s="165">
        <v>8.5</v>
      </c>
      <c r="C243" s="166">
        <v>4.1999999999999997E-3</v>
      </c>
      <c r="D243" s="167">
        <v>0.121</v>
      </c>
      <c r="E243" s="168">
        <v>0.41</v>
      </c>
      <c r="F243" s="169">
        <v>0.27100000000000002</v>
      </c>
      <c r="I243" s="200">
        <v>44428</v>
      </c>
      <c r="J243" s="201">
        <v>8.5</v>
      </c>
      <c r="K243" s="202">
        <v>4.1999999999999997E-3</v>
      </c>
      <c r="L243" s="203">
        <v>0.121</v>
      </c>
      <c r="M243" s="204" t="s">
        <v>35</v>
      </c>
      <c r="N243" s="205">
        <v>0.27100000000000002</v>
      </c>
    </row>
    <row r="244" spans="1:14" s="84" customFormat="1" ht="12" x14ac:dyDescent="0.2">
      <c r="A244" s="164">
        <v>44429</v>
      </c>
      <c r="B244" s="165">
        <v>10.6</v>
      </c>
      <c r="C244" s="166">
        <v>1.24E-2</v>
      </c>
      <c r="D244" s="167">
        <v>0.152</v>
      </c>
      <c r="E244" s="168">
        <v>-0.12</v>
      </c>
      <c r="F244" s="169">
        <v>0.502</v>
      </c>
      <c r="I244" s="200">
        <v>44429</v>
      </c>
      <c r="J244" s="201">
        <v>10.6</v>
      </c>
      <c r="K244" s="202">
        <v>1.24E-2</v>
      </c>
      <c r="L244" s="203">
        <v>0.152</v>
      </c>
      <c r="M244" s="204" t="s">
        <v>35</v>
      </c>
      <c r="N244" s="205">
        <v>0.502</v>
      </c>
    </row>
    <row r="245" spans="1:14" s="84" customFormat="1" ht="12" x14ac:dyDescent="0.2">
      <c r="A245" s="164">
        <v>44430</v>
      </c>
      <c r="B245" s="165">
        <v>7.9</v>
      </c>
      <c r="C245" s="166">
        <v>2.5999999999999999E-3</v>
      </c>
      <c r="D245" s="167">
        <v>7.2999999999999995E-2</v>
      </c>
      <c r="E245" s="168">
        <v>0.35</v>
      </c>
      <c r="F245" s="169">
        <v>0.218</v>
      </c>
      <c r="I245" s="200">
        <v>44430</v>
      </c>
      <c r="J245" s="201">
        <v>7.9</v>
      </c>
      <c r="K245" s="202">
        <v>2.5999999999999999E-3</v>
      </c>
      <c r="L245" s="203">
        <v>7.2999999999999995E-2</v>
      </c>
      <c r="M245" s="204" t="s">
        <v>35</v>
      </c>
      <c r="N245" s="205">
        <v>0.218</v>
      </c>
    </row>
    <row r="246" spans="1:14" s="84" customFormat="1" ht="12" x14ac:dyDescent="0.2">
      <c r="A246" s="164">
        <v>44431</v>
      </c>
      <c r="B246" s="165">
        <v>14.8</v>
      </c>
      <c r="C246" s="166">
        <v>7.4999999999999997E-3</v>
      </c>
      <c r="D246" s="167">
        <v>9.7000000000000003E-2</v>
      </c>
      <c r="E246" s="168">
        <v>0.74</v>
      </c>
      <c r="F246" s="169">
        <v>0.64300000000000002</v>
      </c>
      <c r="I246" s="200">
        <v>44431</v>
      </c>
      <c r="J246" s="201">
        <v>14.8</v>
      </c>
      <c r="K246" s="202">
        <v>7.4999999999999997E-3</v>
      </c>
      <c r="L246" s="203">
        <v>9.7000000000000003E-2</v>
      </c>
      <c r="M246" s="204" t="s">
        <v>35</v>
      </c>
      <c r="N246" s="205">
        <v>0.64300000000000002</v>
      </c>
    </row>
    <row r="247" spans="1:14" s="84" customFormat="1" ht="12" x14ac:dyDescent="0.2">
      <c r="A247" s="164">
        <v>44432</v>
      </c>
      <c r="B247" s="165">
        <v>18.399999999999999</v>
      </c>
      <c r="C247" s="166">
        <v>8.6999999999999994E-3</v>
      </c>
      <c r="D247" s="167">
        <v>0.17599999999999999</v>
      </c>
      <c r="E247" s="168">
        <v>1.35</v>
      </c>
      <c r="F247" s="169">
        <v>0.79200000000000004</v>
      </c>
      <c r="I247" s="200">
        <v>44432</v>
      </c>
      <c r="J247" s="201">
        <v>18.399999999999999</v>
      </c>
      <c r="K247" s="202">
        <v>8.6999999999999994E-3</v>
      </c>
      <c r="L247" s="203">
        <v>0.17599999999999999</v>
      </c>
      <c r="M247" s="204" t="s">
        <v>39</v>
      </c>
      <c r="N247" s="205">
        <v>0.79200000000000004</v>
      </c>
    </row>
    <row r="248" spans="1:14" s="84" customFormat="1" ht="12" x14ac:dyDescent="0.2">
      <c r="A248" s="164">
        <v>44433</v>
      </c>
      <c r="B248" s="165">
        <v>31.4</v>
      </c>
      <c r="C248" s="166">
        <v>1.54E-2</v>
      </c>
      <c r="D248" s="167">
        <v>0.251</v>
      </c>
      <c r="E248" s="168">
        <v>1.59</v>
      </c>
      <c r="F248" s="169">
        <v>0.83</v>
      </c>
      <c r="I248" s="200">
        <v>44433</v>
      </c>
      <c r="J248" s="201">
        <v>31.4</v>
      </c>
      <c r="K248" s="202">
        <v>1.54E-2</v>
      </c>
      <c r="L248" s="203">
        <v>0.251</v>
      </c>
      <c r="M248" s="204" t="s">
        <v>40</v>
      </c>
      <c r="N248" s="205">
        <v>0.83</v>
      </c>
    </row>
    <row r="249" spans="1:14" s="84" customFormat="1" ht="12" x14ac:dyDescent="0.2">
      <c r="A249" s="164">
        <v>44434</v>
      </c>
      <c r="B249" s="165">
        <v>12</v>
      </c>
      <c r="C249" s="166">
        <v>3.3999999999999998E-3</v>
      </c>
      <c r="D249" s="167">
        <v>7.1999999999999995E-2</v>
      </c>
      <c r="E249" s="168">
        <v>1.66</v>
      </c>
      <c r="F249" s="169">
        <v>0.25</v>
      </c>
      <c r="I249" s="200">
        <v>44434</v>
      </c>
      <c r="J249" s="201">
        <v>12</v>
      </c>
      <c r="K249" s="202">
        <v>3.3999999999999998E-3</v>
      </c>
      <c r="L249" s="203">
        <v>7.1999999999999995E-2</v>
      </c>
      <c r="M249" s="204" t="s">
        <v>40</v>
      </c>
      <c r="N249" s="205">
        <v>0.25</v>
      </c>
    </row>
    <row r="250" spans="1:14" s="84" customFormat="1" ht="12" x14ac:dyDescent="0.2">
      <c r="A250" s="164">
        <v>44435</v>
      </c>
      <c r="B250" s="165">
        <v>8.4</v>
      </c>
      <c r="C250" s="166">
        <v>1.6000000000000001E-3</v>
      </c>
      <c r="D250" s="167">
        <v>4.4999999999999998E-2</v>
      </c>
      <c r="E250" s="168">
        <v>1.46</v>
      </c>
      <c r="F250" s="169">
        <v>0.218</v>
      </c>
      <c r="I250" s="200">
        <v>44435</v>
      </c>
      <c r="J250" s="201">
        <v>8.4</v>
      </c>
      <c r="K250" s="202">
        <v>1.6000000000000001E-3</v>
      </c>
      <c r="L250" s="203">
        <v>4.4999999999999998E-2</v>
      </c>
      <c r="M250" s="204" t="s">
        <v>40</v>
      </c>
      <c r="N250" s="205">
        <v>0.218</v>
      </c>
    </row>
    <row r="251" spans="1:14" s="84" customFormat="1" ht="12" x14ac:dyDescent="0.2">
      <c r="A251" s="164">
        <v>44436</v>
      </c>
      <c r="B251" s="165">
        <v>9.9</v>
      </c>
      <c r="C251" s="166">
        <v>1.4E-3</v>
      </c>
      <c r="D251" s="167">
        <v>6.3E-2</v>
      </c>
      <c r="E251" s="168">
        <v>0.96</v>
      </c>
      <c r="F251" s="169">
        <v>0.191</v>
      </c>
      <c r="I251" s="200">
        <v>44436</v>
      </c>
      <c r="J251" s="201">
        <v>9.9</v>
      </c>
      <c r="K251" s="202">
        <v>1.4E-3</v>
      </c>
      <c r="L251" s="203">
        <v>6.3E-2</v>
      </c>
      <c r="M251" s="204" t="s">
        <v>40</v>
      </c>
      <c r="N251" s="205">
        <v>0.191</v>
      </c>
    </row>
    <row r="252" spans="1:14" s="84" customFormat="1" ht="12" x14ac:dyDescent="0.2">
      <c r="A252" s="164">
        <v>44437</v>
      </c>
      <c r="B252" s="165">
        <v>7.8</v>
      </c>
      <c r="C252" s="166">
        <v>1.2999999999999999E-3</v>
      </c>
      <c r="D252" s="167">
        <v>5.0999999999999997E-2</v>
      </c>
      <c r="E252" s="168">
        <v>-0.08</v>
      </c>
      <c r="F252" s="169">
        <v>0.189</v>
      </c>
      <c r="I252" s="200">
        <v>44437</v>
      </c>
      <c r="J252" s="201">
        <v>7.8</v>
      </c>
      <c r="K252" s="202">
        <v>1.2999999999999999E-3</v>
      </c>
      <c r="L252" s="203">
        <v>5.0999999999999997E-2</v>
      </c>
      <c r="M252" s="204" t="s">
        <v>35</v>
      </c>
      <c r="N252" s="205">
        <v>0.189</v>
      </c>
    </row>
    <row r="253" spans="1:14" s="84" customFormat="1" ht="12" x14ac:dyDescent="0.2">
      <c r="A253" s="164">
        <v>44438</v>
      </c>
      <c r="B253" s="165">
        <v>16.2</v>
      </c>
      <c r="C253" s="166">
        <v>4.4000000000000003E-3</v>
      </c>
      <c r="D253" s="167">
        <v>0.11799999999999999</v>
      </c>
      <c r="E253" s="168">
        <v>1</v>
      </c>
      <c r="F253" s="169">
        <v>0.501</v>
      </c>
      <c r="I253" s="200">
        <v>44438</v>
      </c>
      <c r="J253" s="201">
        <v>16.2</v>
      </c>
      <c r="K253" s="202">
        <v>4.4000000000000003E-3</v>
      </c>
      <c r="L253" s="203">
        <v>0.11799999999999999</v>
      </c>
      <c r="M253" s="204" t="s">
        <v>71</v>
      </c>
      <c r="N253" s="205">
        <v>0.501</v>
      </c>
    </row>
    <row r="254" spans="1:14" s="84" customFormat="1" ht="12" x14ac:dyDescent="0.2">
      <c r="A254" s="164">
        <v>44439</v>
      </c>
      <c r="B254" s="165">
        <v>19.899999999999999</v>
      </c>
      <c r="C254" s="166">
        <v>5.4000000000000003E-3</v>
      </c>
      <c r="D254" s="167">
        <v>0.121</v>
      </c>
      <c r="E254" s="168">
        <v>2.97</v>
      </c>
      <c r="F254" s="169">
        <v>0.52500000000000002</v>
      </c>
      <c r="I254" s="200">
        <v>44439</v>
      </c>
      <c r="J254" s="201">
        <v>19.899999999999999</v>
      </c>
      <c r="K254" s="202">
        <v>5.4000000000000003E-3</v>
      </c>
      <c r="L254" s="203">
        <v>0.121</v>
      </c>
      <c r="M254" s="204">
        <v>2.97</v>
      </c>
      <c r="N254" s="205">
        <v>0.52500000000000002</v>
      </c>
    </row>
    <row r="255" spans="1:14" s="84" customFormat="1" ht="12" x14ac:dyDescent="0.2">
      <c r="A255" s="164">
        <v>44440</v>
      </c>
      <c r="B255" s="165">
        <v>14.2</v>
      </c>
      <c r="C255" s="166">
        <v>2.8999999999999998E-3</v>
      </c>
      <c r="D255" s="167">
        <v>6.6000000000000003E-2</v>
      </c>
      <c r="E255" s="168">
        <v>0.32</v>
      </c>
      <c r="F255" s="169">
        <v>0.26600000000000001</v>
      </c>
      <c r="I255" s="200">
        <v>44440</v>
      </c>
      <c r="J255" s="201">
        <v>14.2</v>
      </c>
      <c r="K255" s="202">
        <v>2.8999999999999998E-3</v>
      </c>
      <c r="L255" s="203">
        <v>6.6000000000000003E-2</v>
      </c>
      <c r="M255" s="204" t="s">
        <v>35</v>
      </c>
      <c r="N255" s="205">
        <v>0.26600000000000001</v>
      </c>
    </row>
    <row r="256" spans="1:14" s="84" customFormat="1" ht="12" x14ac:dyDescent="0.2">
      <c r="A256" s="164">
        <v>44441</v>
      </c>
      <c r="B256" s="165">
        <v>16.8</v>
      </c>
      <c r="C256" s="166">
        <v>7.3000000000000001E-3</v>
      </c>
      <c r="D256" s="167">
        <v>0.188</v>
      </c>
      <c r="E256" s="168">
        <v>1.83</v>
      </c>
      <c r="F256" s="169">
        <v>0.66500000000000004</v>
      </c>
      <c r="I256" s="200">
        <v>44441</v>
      </c>
      <c r="J256" s="201">
        <v>16.8</v>
      </c>
      <c r="K256" s="202">
        <v>7.3000000000000001E-3</v>
      </c>
      <c r="L256" s="203">
        <v>0.188</v>
      </c>
      <c r="M256" s="204" t="s">
        <v>39</v>
      </c>
      <c r="N256" s="205">
        <v>0.66500000000000004</v>
      </c>
    </row>
    <row r="257" spans="1:14" s="84" customFormat="1" ht="12" x14ac:dyDescent="0.2">
      <c r="A257" s="164">
        <v>44442</v>
      </c>
      <c r="B257" s="165">
        <v>14.6</v>
      </c>
      <c r="C257" s="166">
        <v>8.3999999999999995E-3</v>
      </c>
      <c r="D257" s="167">
        <v>0.17199999999999999</v>
      </c>
      <c r="E257" s="168">
        <v>1.36</v>
      </c>
      <c r="F257" s="169">
        <v>0.60599999999999998</v>
      </c>
      <c r="I257" s="200">
        <v>44442</v>
      </c>
      <c r="J257" s="201">
        <v>14.6</v>
      </c>
      <c r="K257" s="202">
        <v>8.3999999999999995E-3</v>
      </c>
      <c r="L257" s="203">
        <v>0.17199999999999999</v>
      </c>
      <c r="M257" s="204" t="s">
        <v>71</v>
      </c>
      <c r="N257" s="205">
        <v>0.60599999999999998</v>
      </c>
    </row>
    <row r="258" spans="1:14" s="84" customFormat="1" ht="12" x14ac:dyDescent="0.2">
      <c r="A258" s="164">
        <v>44443</v>
      </c>
      <c r="B258" s="165">
        <v>27</v>
      </c>
      <c r="C258" s="166">
        <v>1.0999999999999999E-2</v>
      </c>
      <c r="D258" s="167">
        <v>0.23699999999999999</v>
      </c>
      <c r="E258" s="168">
        <v>2.0699999999999998</v>
      </c>
      <c r="F258" s="169">
        <v>1.329</v>
      </c>
      <c r="I258" s="200">
        <v>44443</v>
      </c>
      <c r="J258" s="201">
        <v>27</v>
      </c>
      <c r="K258" s="202">
        <v>1.0999999999999999E-2</v>
      </c>
      <c r="L258" s="203">
        <v>0.23699999999999999</v>
      </c>
      <c r="M258" s="204" t="s">
        <v>71</v>
      </c>
      <c r="N258" s="205">
        <v>1.329</v>
      </c>
    </row>
    <row r="259" spans="1:14" s="84" customFormat="1" ht="12" x14ac:dyDescent="0.2">
      <c r="A259" s="164">
        <v>44444</v>
      </c>
      <c r="B259" s="165">
        <v>16.7</v>
      </c>
      <c r="C259" s="166">
        <v>7.7000000000000002E-3</v>
      </c>
      <c r="D259" s="167">
        <v>0.189</v>
      </c>
      <c r="E259" s="168">
        <v>0.97</v>
      </c>
      <c r="F259" s="169">
        <v>0.94299999999999995</v>
      </c>
      <c r="I259" s="200">
        <v>44444</v>
      </c>
      <c r="J259" s="201">
        <v>16.7</v>
      </c>
      <c r="K259" s="202">
        <v>7.7000000000000002E-3</v>
      </c>
      <c r="L259" s="203">
        <v>0.189</v>
      </c>
      <c r="M259" s="204" t="s">
        <v>37</v>
      </c>
      <c r="N259" s="205">
        <v>0.94299999999999995</v>
      </c>
    </row>
    <row r="260" spans="1:14" s="84" customFormat="1" ht="12" x14ac:dyDescent="0.2">
      <c r="A260" s="164">
        <v>44445</v>
      </c>
      <c r="B260" s="165">
        <v>21.7</v>
      </c>
      <c r="C260" s="166">
        <v>1.34E-2</v>
      </c>
      <c r="D260" s="167">
        <v>0.24</v>
      </c>
      <c r="E260" s="168">
        <v>2.36</v>
      </c>
      <c r="F260" s="169">
        <v>1.0780000000000001</v>
      </c>
      <c r="I260" s="200">
        <v>44445</v>
      </c>
      <c r="J260" s="201">
        <v>21.7</v>
      </c>
      <c r="K260" s="202">
        <v>1.34E-2</v>
      </c>
      <c r="L260" s="203">
        <v>0.24</v>
      </c>
      <c r="M260" s="204">
        <v>2.36</v>
      </c>
      <c r="N260" s="205">
        <v>1.0780000000000001</v>
      </c>
    </row>
    <row r="261" spans="1:14" s="84" customFormat="1" ht="12" x14ac:dyDescent="0.2">
      <c r="A261" s="164">
        <v>44446</v>
      </c>
      <c r="B261" s="165">
        <v>19</v>
      </c>
      <c r="C261" s="166">
        <v>1.6299999999999999E-2</v>
      </c>
      <c r="D261" s="167">
        <v>0.251</v>
      </c>
      <c r="E261" s="168">
        <v>2.2799999999999998</v>
      </c>
      <c r="F261" s="169">
        <v>1.04</v>
      </c>
      <c r="I261" s="200">
        <v>44446</v>
      </c>
      <c r="J261" s="201">
        <v>19</v>
      </c>
      <c r="K261" s="202">
        <v>1.6299999999999999E-2</v>
      </c>
      <c r="L261" s="203">
        <v>0.251</v>
      </c>
      <c r="M261" s="204">
        <v>2.2799999999999998</v>
      </c>
      <c r="N261" s="205">
        <v>1.04</v>
      </c>
    </row>
    <row r="262" spans="1:14" s="84" customFormat="1" ht="12" x14ac:dyDescent="0.2">
      <c r="A262" s="164">
        <v>44447</v>
      </c>
      <c r="B262" s="165">
        <v>18</v>
      </c>
      <c r="C262" s="166">
        <v>1.7999999999999999E-2</v>
      </c>
      <c r="D262" s="167">
        <v>0.28000000000000003</v>
      </c>
      <c r="E262" s="168">
        <v>1.2</v>
      </c>
      <c r="F262" s="169">
        <v>0.86399999999999999</v>
      </c>
      <c r="I262" s="200">
        <v>44447</v>
      </c>
      <c r="J262" s="201">
        <v>18</v>
      </c>
      <c r="K262" s="202">
        <v>1.7999999999999999E-2</v>
      </c>
      <c r="L262" s="203">
        <v>0.28000000000000003</v>
      </c>
      <c r="M262" s="204" t="s">
        <v>36</v>
      </c>
      <c r="N262" s="205">
        <v>0.86399999999999999</v>
      </c>
    </row>
    <row r="263" spans="1:14" s="84" customFormat="1" ht="12" x14ac:dyDescent="0.2">
      <c r="A263" s="164">
        <v>44448</v>
      </c>
      <c r="B263" s="165">
        <v>13.6</v>
      </c>
      <c r="C263" s="166">
        <v>7.7000000000000002E-3</v>
      </c>
      <c r="D263" s="167">
        <v>0.115</v>
      </c>
      <c r="E263" s="168">
        <v>0.6</v>
      </c>
      <c r="F263" s="169">
        <v>0.37</v>
      </c>
      <c r="I263" s="200">
        <v>44448</v>
      </c>
      <c r="J263" s="201">
        <v>13.6</v>
      </c>
      <c r="K263" s="202">
        <v>7.7000000000000002E-3</v>
      </c>
      <c r="L263" s="203">
        <v>0.115</v>
      </c>
      <c r="M263" s="204" t="s">
        <v>35</v>
      </c>
      <c r="N263" s="205">
        <v>0.37</v>
      </c>
    </row>
    <row r="264" spans="1:14" s="84" customFormat="1" ht="12" x14ac:dyDescent="0.2">
      <c r="A264" s="164">
        <v>44449</v>
      </c>
      <c r="B264" s="165">
        <v>6.7</v>
      </c>
      <c r="C264" s="166">
        <v>1.6999999999999999E-3</v>
      </c>
      <c r="D264" s="167">
        <v>0.06</v>
      </c>
      <c r="E264" s="168">
        <v>0.18</v>
      </c>
      <c r="F264" s="169">
        <v>0.17299999999999999</v>
      </c>
      <c r="I264" s="200">
        <v>44449</v>
      </c>
      <c r="J264" s="201">
        <v>6.7</v>
      </c>
      <c r="K264" s="202">
        <v>1.6999999999999999E-3</v>
      </c>
      <c r="L264" s="203">
        <v>0.06</v>
      </c>
      <c r="M264" s="204" t="s">
        <v>35</v>
      </c>
      <c r="N264" s="205">
        <v>0.17299999999999999</v>
      </c>
    </row>
    <row r="265" spans="1:14" s="84" customFormat="1" ht="12" x14ac:dyDescent="0.2">
      <c r="A265" s="164">
        <v>44450</v>
      </c>
      <c r="B265" s="165">
        <v>6.7</v>
      </c>
      <c r="C265" s="166">
        <v>2.3E-3</v>
      </c>
      <c r="D265" s="167">
        <v>0.36699999999999999</v>
      </c>
      <c r="E265" s="168">
        <v>0.26</v>
      </c>
      <c r="F265" s="169">
        <v>0.16500000000000001</v>
      </c>
      <c r="I265" s="200">
        <v>44450</v>
      </c>
      <c r="J265" s="201">
        <v>6.7</v>
      </c>
      <c r="K265" s="202">
        <v>2.3E-3</v>
      </c>
      <c r="L265" s="203">
        <v>0.36699999999999999</v>
      </c>
      <c r="M265" s="204" t="s">
        <v>35</v>
      </c>
      <c r="N265" s="205">
        <v>0.16500000000000001</v>
      </c>
    </row>
    <row r="266" spans="1:14" s="84" customFormat="1" ht="12" x14ac:dyDescent="0.2">
      <c r="A266" s="164">
        <v>44451</v>
      </c>
      <c r="B266" s="165">
        <v>8.4</v>
      </c>
      <c r="C266" s="166">
        <v>3.0999999999999999E-3</v>
      </c>
      <c r="D266" s="167">
        <v>0.192</v>
      </c>
      <c r="E266" s="168">
        <v>-7.0000000000000007E-2</v>
      </c>
      <c r="F266" s="169">
        <v>0.29399999999999998</v>
      </c>
      <c r="I266" s="200">
        <v>44451</v>
      </c>
      <c r="J266" s="201">
        <v>8.4</v>
      </c>
      <c r="K266" s="202">
        <v>3.0999999999999999E-3</v>
      </c>
      <c r="L266" s="203">
        <v>0.192</v>
      </c>
      <c r="M266" s="204" t="s">
        <v>35</v>
      </c>
      <c r="N266" s="205">
        <v>0.29399999999999998</v>
      </c>
    </row>
    <row r="267" spans="1:14" s="84" customFormat="1" ht="12" x14ac:dyDescent="0.2">
      <c r="A267" s="164">
        <v>44452</v>
      </c>
      <c r="B267" s="165">
        <v>19.600000000000001</v>
      </c>
      <c r="C267" s="166">
        <v>1.1299999999999999E-2</v>
      </c>
      <c r="D267" s="167">
        <v>0.14399999999999999</v>
      </c>
      <c r="E267" s="168">
        <v>3.04</v>
      </c>
      <c r="F267" s="169">
        <v>0.71799999999999997</v>
      </c>
      <c r="I267" s="200">
        <v>44452</v>
      </c>
      <c r="J267" s="201">
        <v>19.600000000000001</v>
      </c>
      <c r="K267" s="202">
        <v>1.1299999999999999E-2</v>
      </c>
      <c r="L267" s="203">
        <v>0.14399999999999999</v>
      </c>
      <c r="M267" s="204">
        <v>3.04</v>
      </c>
      <c r="N267" s="205">
        <v>0.71799999999999997</v>
      </c>
    </row>
    <row r="268" spans="1:14" s="84" customFormat="1" ht="12" x14ac:dyDescent="0.2">
      <c r="A268" s="164">
        <v>44453</v>
      </c>
      <c r="B268" s="165">
        <v>12</v>
      </c>
      <c r="C268" s="166">
        <v>7.7999999999999996E-3</v>
      </c>
      <c r="D268" s="167">
        <v>0.106</v>
      </c>
      <c r="E268" s="168">
        <v>0.15</v>
      </c>
      <c r="F268" s="169">
        <v>0.45</v>
      </c>
      <c r="I268" s="200">
        <v>44453</v>
      </c>
      <c r="J268" s="201">
        <v>12</v>
      </c>
      <c r="K268" s="202">
        <v>7.7999999999999996E-3</v>
      </c>
      <c r="L268" s="203">
        <v>0.106</v>
      </c>
      <c r="M268" s="204" t="s">
        <v>35</v>
      </c>
      <c r="N268" s="205">
        <v>0.45</v>
      </c>
    </row>
    <row r="269" spans="1:14" s="84" customFormat="1" ht="12" x14ac:dyDescent="0.2">
      <c r="A269" s="164">
        <v>44454</v>
      </c>
      <c r="B269" s="165">
        <v>13.2</v>
      </c>
      <c r="C269" s="166">
        <v>4.1000000000000003E-3</v>
      </c>
      <c r="D269" s="167">
        <v>5.8000000000000003E-2</v>
      </c>
      <c r="E269" s="168">
        <v>0.68</v>
      </c>
      <c r="F269" s="169">
        <v>0.4</v>
      </c>
      <c r="I269" s="200">
        <v>44454</v>
      </c>
      <c r="J269" s="201">
        <v>13.2</v>
      </c>
      <c r="K269" s="202">
        <v>4.1000000000000003E-3</v>
      </c>
      <c r="L269" s="203">
        <v>5.8000000000000003E-2</v>
      </c>
      <c r="M269" s="204" t="s">
        <v>35</v>
      </c>
      <c r="N269" s="205">
        <v>0.4</v>
      </c>
    </row>
    <row r="270" spans="1:14" s="84" customFormat="1" ht="12" x14ac:dyDescent="0.2">
      <c r="A270" s="164">
        <v>44455</v>
      </c>
      <c r="B270" s="165">
        <v>11.3</v>
      </c>
      <c r="C270" s="166">
        <v>5.4999999999999997E-3</v>
      </c>
      <c r="D270" s="167">
        <v>0.13500000000000001</v>
      </c>
      <c r="E270" s="168">
        <v>0.4</v>
      </c>
      <c r="F270" s="169">
        <v>0.46700000000000003</v>
      </c>
      <c r="I270" s="200">
        <v>44455</v>
      </c>
      <c r="J270" s="201">
        <v>11.3</v>
      </c>
      <c r="K270" s="202">
        <v>5.4999999999999997E-3</v>
      </c>
      <c r="L270" s="203">
        <v>0.13500000000000001</v>
      </c>
      <c r="M270" s="204" t="s">
        <v>35</v>
      </c>
      <c r="N270" s="205">
        <v>0.46700000000000003</v>
      </c>
    </row>
    <row r="271" spans="1:14" s="84" customFormat="1" ht="12" x14ac:dyDescent="0.2">
      <c r="A271" s="164">
        <v>44456</v>
      </c>
      <c r="B271" s="165">
        <v>16.5</v>
      </c>
      <c r="C271" s="166">
        <v>2.1399999999999999E-2</v>
      </c>
      <c r="D271" s="167">
        <v>0.27900000000000003</v>
      </c>
      <c r="E271" s="168">
        <v>0.62</v>
      </c>
      <c r="F271" s="169">
        <v>0.81100000000000005</v>
      </c>
      <c r="I271" s="200">
        <v>44456</v>
      </c>
      <c r="J271" s="201">
        <v>16.5</v>
      </c>
      <c r="K271" s="202">
        <v>2.1399999999999999E-2</v>
      </c>
      <c r="L271" s="203">
        <v>0.27900000000000003</v>
      </c>
      <c r="M271" s="204" t="s">
        <v>35</v>
      </c>
      <c r="N271" s="205">
        <v>0.81100000000000005</v>
      </c>
    </row>
    <row r="272" spans="1:14" s="84" customFormat="1" ht="12" x14ac:dyDescent="0.2">
      <c r="A272" s="170">
        <v>44457</v>
      </c>
      <c r="B272" s="171">
        <v>17.399999999999999</v>
      </c>
      <c r="C272" s="172">
        <v>7.9000000000000008E-3</v>
      </c>
      <c r="D272" s="173">
        <v>0.23</v>
      </c>
      <c r="E272" s="174">
        <v>0.44</v>
      </c>
      <c r="F272" s="175">
        <v>0.72399999999999998</v>
      </c>
      <c r="I272" s="206">
        <v>44457</v>
      </c>
      <c r="J272" s="207">
        <v>17.399999999999999</v>
      </c>
      <c r="K272" s="208">
        <v>7.9000000000000008E-3</v>
      </c>
      <c r="L272" s="209">
        <v>0.23</v>
      </c>
      <c r="M272" s="210" t="s">
        <v>35</v>
      </c>
      <c r="N272" s="211">
        <v>0.72399999999999998</v>
      </c>
    </row>
    <row r="273" spans="1:14" s="84" customFormat="1" ht="12" x14ac:dyDescent="0.2">
      <c r="A273" s="164">
        <v>44458</v>
      </c>
      <c r="B273" s="165">
        <v>7.2</v>
      </c>
      <c r="C273" s="166">
        <v>9.5999999999999992E-3</v>
      </c>
      <c r="D273" s="167">
        <v>0.157</v>
      </c>
      <c r="E273" s="168">
        <v>1.28</v>
      </c>
      <c r="F273" s="169">
        <v>0.51</v>
      </c>
      <c r="I273" s="200">
        <v>44458</v>
      </c>
      <c r="J273" s="201">
        <v>7.2</v>
      </c>
      <c r="K273" s="202">
        <v>9.5999999999999992E-3</v>
      </c>
      <c r="L273" s="203">
        <v>0.157</v>
      </c>
      <c r="M273" s="204" t="s">
        <v>40</v>
      </c>
      <c r="N273" s="205">
        <v>0.51</v>
      </c>
    </row>
    <row r="274" spans="1:14" s="84" customFormat="1" ht="12" x14ac:dyDescent="0.2">
      <c r="A274" s="164">
        <v>44459</v>
      </c>
      <c r="B274" s="165">
        <v>13.3</v>
      </c>
      <c r="C274" s="166">
        <v>2.1700000000000001E-2</v>
      </c>
      <c r="D274" s="167">
        <v>0.28699999999999998</v>
      </c>
      <c r="E274" s="168">
        <v>5.65</v>
      </c>
      <c r="F274" s="169">
        <v>1.262</v>
      </c>
      <c r="I274" s="200">
        <v>44459</v>
      </c>
      <c r="J274" s="201">
        <v>13.3</v>
      </c>
      <c r="K274" s="202">
        <v>2.1700000000000001E-2</v>
      </c>
      <c r="L274" s="203">
        <v>0.28699999999999998</v>
      </c>
      <c r="M274" s="204">
        <v>5.65</v>
      </c>
      <c r="N274" s="205">
        <v>1.262</v>
      </c>
    </row>
    <row r="275" spans="1:14" s="84" customFormat="1" ht="12" x14ac:dyDescent="0.2">
      <c r="A275" s="170">
        <v>44460</v>
      </c>
      <c r="B275" s="171">
        <v>13.1</v>
      </c>
      <c r="C275" s="172">
        <v>1.4999999999999999E-2</v>
      </c>
      <c r="D275" s="173">
        <v>0.249</v>
      </c>
      <c r="E275" s="174">
        <v>9</v>
      </c>
      <c r="F275" s="175">
        <v>1.306</v>
      </c>
      <c r="I275" s="206">
        <v>44460</v>
      </c>
      <c r="J275" s="207">
        <v>13.1</v>
      </c>
      <c r="K275" s="208">
        <v>1.4999999999999999E-2</v>
      </c>
      <c r="L275" s="209">
        <v>0.249</v>
      </c>
      <c r="M275" s="210">
        <v>9</v>
      </c>
      <c r="N275" s="211">
        <v>1.306</v>
      </c>
    </row>
    <row r="276" spans="1:14" s="84" customFormat="1" ht="12" x14ac:dyDescent="0.2">
      <c r="A276" s="164">
        <v>44461</v>
      </c>
      <c r="B276" s="165">
        <v>11.8</v>
      </c>
      <c r="C276" s="166">
        <v>1.5599999999999999E-2</v>
      </c>
      <c r="D276" s="167">
        <v>0.41399999999999998</v>
      </c>
      <c r="E276" s="168">
        <v>1.44</v>
      </c>
      <c r="F276" s="169">
        <v>0.91</v>
      </c>
      <c r="I276" s="200">
        <v>44461</v>
      </c>
      <c r="J276" s="201">
        <v>11.8</v>
      </c>
      <c r="K276" s="202">
        <v>1.5599999999999999E-2</v>
      </c>
      <c r="L276" s="203">
        <v>0.41399999999999998</v>
      </c>
      <c r="M276" s="204" t="s">
        <v>43</v>
      </c>
      <c r="N276" s="205">
        <v>0.91</v>
      </c>
    </row>
    <row r="277" spans="1:14" s="84" customFormat="1" ht="12" x14ac:dyDescent="0.2">
      <c r="A277" s="164">
        <v>44462</v>
      </c>
      <c r="B277" s="165">
        <v>12.8</v>
      </c>
      <c r="C277" s="166">
        <v>5.7999999999999996E-3</v>
      </c>
      <c r="D277" s="167">
        <v>0.10299999999999999</v>
      </c>
      <c r="E277" s="168">
        <v>0.54</v>
      </c>
      <c r="F277" s="169">
        <v>0.39600000000000002</v>
      </c>
      <c r="I277" s="200">
        <v>44462</v>
      </c>
      <c r="J277" s="201">
        <v>12.8</v>
      </c>
      <c r="K277" s="202">
        <v>5.7999999999999996E-3</v>
      </c>
      <c r="L277" s="203">
        <v>0.10299999999999999</v>
      </c>
      <c r="M277" s="204" t="s">
        <v>35</v>
      </c>
      <c r="N277" s="205">
        <v>0.39600000000000002</v>
      </c>
    </row>
    <row r="278" spans="1:14" s="84" customFormat="1" ht="12" x14ac:dyDescent="0.2">
      <c r="A278" s="170">
        <v>44463</v>
      </c>
      <c r="B278" s="171">
        <v>8.9</v>
      </c>
      <c r="C278" s="172">
        <v>4.4000000000000003E-3</v>
      </c>
      <c r="D278" s="173">
        <v>7.6999999999999999E-2</v>
      </c>
      <c r="E278" s="174">
        <v>0.68</v>
      </c>
      <c r="F278" s="175">
        <v>0.27</v>
      </c>
      <c r="I278" s="206">
        <v>44463</v>
      </c>
      <c r="J278" s="207">
        <v>8.9</v>
      </c>
      <c r="K278" s="208">
        <v>4.4000000000000003E-3</v>
      </c>
      <c r="L278" s="209">
        <v>7.6999999999999999E-2</v>
      </c>
      <c r="M278" s="210" t="s">
        <v>35</v>
      </c>
      <c r="N278" s="211">
        <v>0.27</v>
      </c>
    </row>
    <row r="279" spans="1:14" s="84" customFormat="1" ht="12" x14ac:dyDescent="0.2">
      <c r="A279" s="164">
        <v>44464</v>
      </c>
      <c r="B279" s="165">
        <v>8.3000000000000007</v>
      </c>
      <c r="C279" s="166">
        <v>1.52E-2</v>
      </c>
      <c r="D279" s="167">
        <v>0.74</v>
      </c>
      <c r="E279" s="168">
        <v>-0.23</v>
      </c>
      <c r="F279" s="169">
        <v>0.85599999999999998</v>
      </c>
      <c r="I279" s="200">
        <v>44464</v>
      </c>
      <c r="J279" s="201">
        <v>8.3000000000000007</v>
      </c>
      <c r="K279" s="202">
        <v>1.52E-2</v>
      </c>
      <c r="L279" s="203">
        <v>0.74</v>
      </c>
      <c r="M279" s="204" t="s">
        <v>35</v>
      </c>
      <c r="N279" s="205">
        <v>0.85599999999999998</v>
      </c>
    </row>
    <row r="280" spans="1:14" s="84" customFormat="1" ht="12" x14ac:dyDescent="0.2">
      <c r="A280" s="164">
        <v>44465</v>
      </c>
      <c r="B280" s="165">
        <v>12.4</v>
      </c>
      <c r="C280" s="166">
        <v>3.5999999999999999E-3</v>
      </c>
      <c r="D280" s="167">
        <v>7.6999999999999999E-2</v>
      </c>
      <c r="E280" s="168">
        <v>0.08</v>
      </c>
      <c r="F280" s="169">
        <v>0.25</v>
      </c>
      <c r="I280" s="200">
        <v>44465</v>
      </c>
      <c r="J280" s="201">
        <v>12.4</v>
      </c>
      <c r="K280" s="202">
        <v>3.5999999999999999E-3</v>
      </c>
      <c r="L280" s="203">
        <v>7.6999999999999999E-2</v>
      </c>
      <c r="M280" s="204" t="s">
        <v>35</v>
      </c>
      <c r="N280" s="205">
        <v>0.25</v>
      </c>
    </row>
    <row r="281" spans="1:14" s="84" customFormat="1" ht="12" x14ac:dyDescent="0.2">
      <c r="A281" s="170">
        <v>44466</v>
      </c>
      <c r="B281" s="171">
        <v>9.8000000000000007</v>
      </c>
      <c r="C281" s="172">
        <v>2.5999999999999999E-3</v>
      </c>
      <c r="D281" s="173">
        <v>7.0000000000000007E-2</v>
      </c>
      <c r="E281" s="174">
        <v>0.22</v>
      </c>
      <c r="F281" s="175">
        <v>0.19</v>
      </c>
      <c r="I281" s="206">
        <v>44466</v>
      </c>
      <c r="J281" s="207">
        <v>9.8000000000000007</v>
      </c>
      <c r="K281" s="208">
        <v>2.5999999999999999E-3</v>
      </c>
      <c r="L281" s="209">
        <v>7.0000000000000007E-2</v>
      </c>
      <c r="M281" s="210" t="s">
        <v>35</v>
      </c>
      <c r="N281" s="211">
        <v>0.19</v>
      </c>
    </row>
    <row r="282" spans="1:14" s="84" customFormat="1" ht="12" x14ac:dyDescent="0.2">
      <c r="A282" s="164">
        <v>44467</v>
      </c>
      <c r="B282" s="165">
        <v>10.5</v>
      </c>
      <c r="C282" s="166">
        <v>4.4999999999999997E-3</v>
      </c>
      <c r="D282" s="167">
        <v>0.14399999999999999</v>
      </c>
      <c r="E282" s="168">
        <v>0.73</v>
      </c>
      <c r="F282" s="169">
        <v>0.22800000000000001</v>
      </c>
      <c r="I282" s="200">
        <v>44467</v>
      </c>
      <c r="J282" s="201">
        <v>10.5</v>
      </c>
      <c r="K282" s="202">
        <v>4.4999999999999997E-3</v>
      </c>
      <c r="L282" s="203">
        <v>0.14399999999999999</v>
      </c>
      <c r="M282" s="204" t="s">
        <v>35</v>
      </c>
      <c r="N282" s="205">
        <v>0.22800000000000001</v>
      </c>
    </row>
    <row r="283" spans="1:14" s="84" customFormat="1" ht="12" x14ac:dyDescent="0.2">
      <c r="A283" s="164">
        <v>44468</v>
      </c>
      <c r="B283" s="165">
        <v>7.4</v>
      </c>
      <c r="C283" s="166">
        <v>3.3E-3</v>
      </c>
      <c r="D283" s="167">
        <v>5.7000000000000002E-2</v>
      </c>
      <c r="E283" s="168">
        <v>0.3</v>
      </c>
      <c r="F283" s="169">
        <v>0.15</v>
      </c>
      <c r="I283" s="200">
        <v>44468</v>
      </c>
      <c r="J283" s="201">
        <v>7.4</v>
      </c>
      <c r="K283" s="202">
        <v>3.3E-3</v>
      </c>
      <c r="L283" s="203">
        <v>5.7000000000000002E-2</v>
      </c>
      <c r="M283" s="204" t="s">
        <v>35</v>
      </c>
      <c r="N283" s="205">
        <v>0.15</v>
      </c>
    </row>
    <row r="284" spans="1:14" s="84" customFormat="1" ht="12" x14ac:dyDescent="0.2">
      <c r="A284" s="164">
        <v>44469</v>
      </c>
      <c r="B284" s="165">
        <v>10.6</v>
      </c>
      <c r="C284" s="166">
        <v>3.0999999999999999E-3</v>
      </c>
      <c r="D284" s="167">
        <v>9.4E-2</v>
      </c>
      <c r="E284" s="168">
        <v>0.39</v>
      </c>
      <c r="F284" s="169">
        <v>0.20899999999999999</v>
      </c>
      <c r="I284" s="200">
        <v>44469</v>
      </c>
      <c r="J284" s="201">
        <v>10.6</v>
      </c>
      <c r="K284" s="202">
        <v>3.0999999999999999E-3</v>
      </c>
      <c r="L284" s="203">
        <v>9.4E-2</v>
      </c>
      <c r="M284" s="204" t="s">
        <v>35</v>
      </c>
      <c r="N284" s="205">
        <v>0.20899999999999999</v>
      </c>
    </row>
    <row r="285" spans="1:14" s="84" customFormat="1" ht="12" x14ac:dyDescent="0.2">
      <c r="A285" s="164">
        <v>44470</v>
      </c>
      <c r="B285" s="165">
        <v>9.8000000000000007</v>
      </c>
      <c r="C285" s="166">
        <v>2.8E-3</v>
      </c>
      <c r="D285" s="167">
        <v>6.7000000000000004E-2</v>
      </c>
      <c r="E285" s="168">
        <v>-0.16</v>
      </c>
      <c r="F285" s="169">
        <v>0.14399999999999999</v>
      </c>
      <c r="I285" s="200">
        <v>44470</v>
      </c>
      <c r="J285" s="201">
        <v>9.8000000000000007</v>
      </c>
      <c r="K285" s="202">
        <v>2.8E-3</v>
      </c>
      <c r="L285" s="203">
        <v>6.7000000000000004E-2</v>
      </c>
      <c r="M285" s="204" t="s">
        <v>35</v>
      </c>
      <c r="N285" s="205">
        <v>0.14399999999999999</v>
      </c>
    </row>
    <row r="286" spans="1:14" s="84" customFormat="1" ht="12" x14ac:dyDescent="0.2">
      <c r="A286" s="164">
        <v>44471</v>
      </c>
      <c r="B286" s="165">
        <v>5.8</v>
      </c>
      <c r="C286" s="166">
        <v>1.5E-3</v>
      </c>
      <c r="D286" s="167">
        <v>6.2E-2</v>
      </c>
      <c r="E286" s="168">
        <v>0.27</v>
      </c>
      <c r="F286" s="169">
        <v>0.122</v>
      </c>
      <c r="I286" s="200">
        <v>44471</v>
      </c>
      <c r="J286" s="201">
        <v>5.8</v>
      </c>
      <c r="K286" s="202">
        <v>1.5E-3</v>
      </c>
      <c r="L286" s="203">
        <v>6.2E-2</v>
      </c>
      <c r="M286" s="204" t="s">
        <v>35</v>
      </c>
      <c r="N286" s="205">
        <v>0.122</v>
      </c>
    </row>
    <row r="287" spans="1:14" s="84" customFormat="1" ht="12" x14ac:dyDescent="0.2">
      <c r="A287" s="164">
        <v>44472</v>
      </c>
      <c r="B287" s="165">
        <v>6.1</v>
      </c>
      <c r="C287" s="166">
        <v>1.2999999999999999E-3</v>
      </c>
      <c r="D287" s="167">
        <v>4.9000000000000002E-2</v>
      </c>
      <c r="E287" s="168">
        <v>0.11</v>
      </c>
      <c r="F287" s="169">
        <v>9.8000000000000004E-2</v>
      </c>
      <c r="I287" s="200">
        <v>44472</v>
      </c>
      <c r="J287" s="201">
        <v>6.1</v>
      </c>
      <c r="K287" s="202">
        <v>1.2999999999999999E-3</v>
      </c>
      <c r="L287" s="203">
        <v>4.9000000000000002E-2</v>
      </c>
      <c r="M287" s="204" t="s">
        <v>35</v>
      </c>
      <c r="N287" s="205">
        <v>9.8000000000000004E-2</v>
      </c>
    </row>
    <row r="288" spans="1:14" s="84" customFormat="1" ht="12" x14ac:dyDescent="0.2">
      <c r="A288" s="164">
        <v>44473</v>
      </c>
      <c r="B288" s="165">
        <v>6.3</v>
      </c>
      <c r="C288" s="166">
        <v>1.8E-3</v>
      </c>
      <c r="D288" s="167">
        <v>4.2000000000000003E-2</v>
      </c>
      <c r="E288" s="168">
        <v>0.22</v>
      </c>
      <c r="F288" s="169">
        <v>0.10100000000000001</v>
      </c>
      <c r="I288" s="200">
        <v>44473</v>
      </c>
      <c r="J288" s="201">
        <v>6.3</v>
      </c>
      <c r="K288" s="202">
        <v>1.8E-3</v>
      </c>
      <c r="L288" s="203">
        <v>4.2000000000000003E-2</v>
      </c>
      <c r="M288" s="204" t="s">
        <v>35</v>
      </c>
      <c r="N288" s="205">
        <v>0.10100000000000001</v>
      </c>
    </row>
    <row r="289" spans="1:14" s="84" customFormat="1" ht="12" x14ac:dyDescent="0.2">
      <c r="A289" s="164">
        <v>44474</v>
      </c>
      <c r="B289" s="165">
        <v>5.6</v>
      </c>
      <c r="C289" s="166">
        <v>2E-3</v>
      </c>
      <c r="D289" s="167">
        <v>0.05</v>
      </c>
      <c r="E289" s="168">
        <v>-0.16</v>
      </c>
      <c r="F289" s="169">
        <v>0.11</v>
      </c>
      <c r="I289" s="200">
        <v>44474</v>
      </c>
      <c r="J289" s="201">
        <v>5.6</v>
      </c>
      <c r="K289" s="202">
        <v>2E-3</v>
      </c>
      <c r="L289" s="203">
        <v>0.05</v>
      </c>
      <c r="M289" s="204" t="s">
        <v>35</v>
      </c>
      <c r="N289" s="205">
        <v>0.11</v>
      </c>
    </row>
    <row r="290" spans="1:14" s="84" customFormat="1" ht="12" x14ac:dyDescent="0.2">
      <c r="A290" s="164">
        <v>44475</v>
      </c>
      <c r="B290" s="165">
        <v>6.5</v>
      </c>
      <c r="C290" s="166">
        <v>1.9E-3</v>
      </c>
      <c r="D290" s="167">
        <v>7.6999999999999999E-2</v>
      </c>
      <c r="E290" s="168">
        <v>0.27</v>
      </c>
      <c r="F290" s="169">
        <v>0.158</v>
      </c>
      <c r="I290" s="200">
        <v>44475</v>
      </c>
      <c r="J290" s="201">
        <v>6.5</v>
      </c>
      <c r="K290" s="202">
        <v>1.9E-3</v>
      </c>
      <c r="L290" s="203">
        <v>7.6999999999999999E-2</v>
      </c>
      <c r="M290" s="204" t="s">
        <v>35</v>
      </c>
      <c r="N290" s="205">
        <v>0.158</v>
      </c>
    </row>
    <row r="291" spans="1:14" s="84" customFormat="1" ht="12" x14ac:dyDescent="0.2">
      <c r="A291" s="164">
        <v>44476</v>
      </c>
      <c r="B291" s="165">
        <v>12.1</v>
      </c>
      <c r="C291" s="166">
        <v>1.37E-2</v>
      </c>
      <c r="D291" s="167">
        <v>0.70799999999999996</v>
      </c>
      <c r="E291" s="168">
        <v>1.52</v>
      </c>
      <c r="F291" s="169">
        <v>0.63600000000000001</v>
      </c>
      <c r="I291" s="200">
        <v>44476</v>
      </c>
      <c r="J291" s="201">
        <v>12.1</v>
      </c>
      <c r="K291" s="202">
        <v>1.37E-2</v>
      </c>
      <c r="L291" s="203">
        <v>0.70799999999999996</v>
      </c>
      <c r="M291" s="204" t="s">
        <v>43</v>
      </c>
      <c r="N291" s="205">
        <v>0.63600000000000001</v>
      </c>
    </row>
    <row r="292" spans="1:14" s="84" customFormat="1" ht="12" x14ac:dyDescent="0.2">
      <c r="A292" s="164">
        <v>44477</v>
      </c>
      <c r="B292" s="165">
        <v>12.2</v>
      </c>
      <c r="C292" s="166">
        <v>2.3400000000000001E-2</v>
      </c>
      <c r="D292" s="167">
        <v>0.41</v>
      </c>
      <c r="E292" s="168">
        <v>2.7</v>
      </c>
      <c r="F292" s="169">
        <v>0.83499999999999996</v>
      </c>
      <c r="I292" s="200">
        <v>44477</v>
      </c>
      <c r="J292" s="201">
        <v>12.2</v>
      </c>
      <c r="K292" s="202">
        <v>2.3400000000000001E-2</v>
      </c>
      <c r="L292" s="203">
        <v>0.41</v>
      </c>
      <c r="M292" s="204">
        <v>2.7</v>
      </c>
      <c r="N292" s="205">
        <v>0.83499999999999996</v>
      </c>
    </row>
    <row r="293" spans="1:14" s="84" customFormat="1" ht="12" x14ac:dyDescent="0.2">
      <c r="A293" s="164">
        <v>44478</v>
      </c>
      <c r="B293" s="165">
        <v>19.899999999999999</v>
      </c>
      <c r="C293" s="166">
        <v>1.9099999999999999E-2</v>
      </c>
      <c r="D293" s="167">
        <v>0.57499999999999996</v>
      </c>
      <c r="E293" s="168">
        <v>0.17</v>
      </c>
      <c r="F293" s="169">
        <v>1.3320000000000001</v>
      </c>
      <c r="I293" s="200">
        <v>44478</v>
      </c>
      <c r="J293" s="201">
        <v>19.899999999999999</v>
      </c>
      <c r="K293" s="202">
        <v>1.9099999999999999E-2</v>
      </c>
      <c r="L293" s="203">
        <v>0.57499999999999996</v>
      </c>
      <c r="M293" s="204" t="s">
        <v>35</v>
      </c>
      <c r="N293" s="205">
        <v>1.3320000000000001</v>
      </c>
    </row>
    <row r="294" spans="1:14" s="84" customFormat="1" ht="12" x14ac:dyDescent="0.2">
      <c r="A294" s="164">
        <v>44479</v>
      </c>
      <c r="B294" s="165">
        <v>20.7</v>
      </c>
      <c r="C294" s="166">
        <v>1.3599999999999999E-2</v>
      </c>
      <c r="D294" s="167">
        <v>0.40500000000000003</v>
      </c>
      <c r="E294" s="168">
        <v>0.59</v>
      </c>
      <c r="F294" s="169">
        <v>1.2370000000000001</v>
      </c>
      <c r="I294" s="200">
        <v>44479</v>
      </c>
      <c r="J294" s="201">
        <v>20.7</v>
      </c>
      <c r="K294" s="202">
        <v>1.3599999999999999E-2</v>
      </c>
      <c r="L294" s="203">
        <v>0.40500000000000003</v>
      </c>
      <c r="M294" s="204" t="s">
        <v>35</v>
      </c>
      <c r="N294" s="205">
        <v>1.2370000000000001</v>
      </c>
    </row>
    <row r="295" spans="1:14" s="84" customFormat="1" ht="12" x14ac:dyDescent="0.2">
      <c r="A295" s="164">
        <v>44480</v>
      </c>
      <c r="B295" s="165">
        <v>21</v>
      </c>
      <c r="C295" s="166">
        <v>4.7999999999999996E-3</v>
      </c>
      <c r="D295" s="167">
        <v>0.17599999999999999</v>
      </c>
      <c r="E295" s="168">
        <v>2.33</v>
      </c>
      <c r="F295" s="169">
        <v>0.63100000000000001</v>
      </c>
      <c r="I295" s="200">
        <v>44480</v>
      </c>
      <c r="J295" s="201">
        <v>21</v>
      </c>
      <c r="K295" s="202">
        <v>4.7999999999999996E-3</v>
      </c>
      <c r="L295" s="203">
        <v>0.17599999999999999</v>
      </c>
      <c r="M295" s="204">
        <v>2.33</v>
      </c>
      <c r="N295" s="205">
        <v>0.63100000000000001</v>
      </c>
    </row>
    <row r="296" spans="1:14" s="84" customFormat="1" ht="12" x14ac:dyDescent="0.2">
      <c r="A296" s="164">
        <v>44481</v>
      </c>
      <c r="B296" s="165">
        <v>10.4</v>
      </c>
      <c r="C296" s="166">
        <v>5.5999999999999999E-3</v>
      </c>
      <c r="D296" s="167">
        <v>0.20699999999999999</v>
      </c>
      <c r="E296" s="168">
        <v>0.15</v>
      </c>
      <c r="F296" s="169">
        <v>0.39800000000000002</v>
      </c>
      <c r="I296" s="200">
        <v>44481</v>
      </c>
      <c r="J296" s="201">
        <v>10.4</v>
      </c>
      <c r="K296" s="202">
        <v>5.5999999999999999E-3</v>
      </c>
      <c r="L296" s="203">
        <v>0.20699999999999999</v>
      </c>
      <c r="M296" s="204" t="s">
        <v>35</v>
      </c>
      <c r="N296" s="205">
        <v>0.39800000000000002</v>
      </c>
    </row>
    <row r="297" spans="1:14" s="84" customFormat="1" ht="12" x14ac:dyDescent="0.2">
      <c r="A297" s="164">
        <v>44482</v>
      </c>
      <c r="B297" s="165">
        <v>12.6</v>
      </c>
      <c r="C297" s="166">
        <v>0.1171</v>
      </c>
      <c r="D297" s="167">
        <v>3.1349999999999998</v>
      </c>
      <c r="E297" s="168">
        <v>0.01</v>
      </c>
      <c r="F297" s="169">
        <v>2.2349999999999999</v>
      </c>
      <c r="I297" s="200">
        <v>44482</v>
      </c>
      <c r="J297" s="201">
        <v>12.6</v>
      </c>
      <c r="K297" s="202">
        <v>0.1171</v>
      </c>
      <c r="L297" s="203">
        <v>3.1349999999999998</v>
      </c>
      <c r="M297" s="204" t="s">
        <v>35</v>
      </c>
      <c r="N297" s="205">
        <v>2.2349999999999999</v>
      </c>
    </row>
    <row r="298" spans="1:14" s="84" customFormat="1" ht="12" x14ac:dyDescent="0.2">
      <c r="A298" s="164">
        <v>44483</v>
      </c>
      <c r="B298" s="165">
        <v>13.8</v>
      </c>
      <c r="C298" s="166">
        <v>4.7999999999999996E-3</v>
      </c>
      <c r="D298" s="167">
        <v>0.115</v>
      </c>
      <c r="E298" s="168">
        <v>0.87</v>
      </c>
      <c r="F298" s="169">
        <v>0.30299999999999999</v>
      </c>
      <c r="I298" s="200">
        <v>44483</v>
      </c>
      <c r="J298" s="201">
        <v>13.8</v>
      </c>
      <c r="K298" s="202">
        <v>4.7999999999999996E-3</v>
      </c>
      <c r="L298" s="203">
        <v>0.115</v>
      </c>
      <c r="M298" s="204" t="s">
        <v>39</v>
      </c>
      <c r="N298" s="205">
        <v>0.30299999999999999</v>
      </c>
    </row>
    <row r="299" spans="1:14" s="84" customFormat="1" ht="12" x14ac:dyDescent="0.2">
      <c r="A299" s="164">
        <v>44484</v>
      </c>
      <c r="B299" s="165">
        <v>12.2</v>
      </c>
      <c r="C299" s="166">
        <v>0.38429999999999997</v>
      </c>
      <c r="D299" s="167">
        <v>12.022</v>
      </c>
      <c r="E299" s="168">
        <v>0.33</v>
      </c>
      <c r="F299" s="169">
        <v>5.6840000000000002</v>
      </c>
      <c r="I299" s="200">
        <v>44484</v>
      </c>
      <c r="J299" s="201">
        <v>12.2</v>
      </c>
      <c r="K299" s="202">
        <v>0.38429999999999997</v>
      </c>
      <c r="L299" s="203">
        <v>12.022</v>
      </c>
      <c r="M299" s="204" t="s">
        <v>35</v>
      </c>
      <c r="N299" s="205">
        <v>5.6840000000000002</v>
      </c>
    </row>
    <row r="300" spans="1:14" s="84" customFormat="1" ht="12" x14ac:dyDescent="0.2">
      <c r="A300" s="164">
        <v>44485</v>
      </c>
      <c r="B300" s="165">
        <v>16.2</v>
      </c>
      <c r="C300" s="166">
        <v>7.4300000000000005E-2</v>
      </c>
      <c r="D300" s="167">
        <v>2.58</v>
      </c>
      <c r="E300" s="168">
        <v>0.46</v>
      </c>
      <c r="F300" s="169">
        <v>1.909</v>
      </c>
      <c r="I300" s="200">
        <v>44485</v>
      </c>
      <c r="J300" s="201">
        <v>16.2</v>
      </c>
      <c r="K300" s="202">
        <v>7.4300000000000005E-2</v>
      </c>
      <c r="L300" s="203">
        <v>2.58</v>
      </c>
      <c r="M300" s="204" t="s">
        <v>35</v>
      </c>
      <c r="N300" s="205">
        <v>1.909</v>
      </c>
    </row>
    <row r="301" spans="1:14" s="84" customFormat="1" ht="12" x14ac:dyDescent="0.2">
      <c r="A301" s="164">
        <v>44486</v>
      </c>
      <c r="B301" s="165">
        <v>9.6999999999999993</v>
      </c>
      <c r="C301" s="166">
        <v>0.46010000000000001</v>
      </c>
      <c r="D301" s="167">
        <v>19.052</v>
      </c>
      <c r="E301" s="168">
        <v>1.28</v>
      </c>
      <c r="F301" s="169">
        <v>46.777999999999999</v>
      </c>
      <c r="I301" s="200">
        <v>44486</v>
      </c>
      <c r="J301" s="201">
        <v>9.6999999999999993</v>
      </c>
      <c r="K301" s="202">
        <v>0.46010000000000001</v>
      </c>
      <c r="L301" s="203">
        <v>19.052</v>
      </c>
      <c r="M301" s="204" t="s">
        <v>43</v>
      </c>
      <c r="N301" s="205">
        <v>46.777999999999999</v>
      </c>
    </row>
    <row r="302" spans="1:14" s="84" customFormat="1" ht="12" x14ac:dyDescent="0.2">
      <c r="A302" s="164">
        <v>44487</v>
      </c>
      <c r="B302" s="165">
        <v>12.1</v>
      </c>
      <c r="C302" s="166">
        <v>0.33040000000000003</v>
      </c>
      <c r="D302" s="167">
        <v>13.353</v>
      </c>
      <c r="E302" s="168">
        <v>0.6</v>
      </c>
      <c r="F302" s="169">
        <v>6.1550000000000002</v>
      </c>
      <c r="I302" s="200">
        <v>44487</v>
      </c>
      <c r="J302" s="201">
        <v>12.1</v>
      </c>
      <c r="K302" s="202">
        <v>0.33040000000000003</v>
      </c>
      <c r="L302" s="203">
        <v>13.353</v>
      </c>
      <c r="M302" s="204" t="s">
        <v>35</v>
      </c>
      <c r="N302" s="205">
        <v>6.1550000000000002</v>
      </c>
    </row>
    <row r="303" spans="1:14" s="84" customFormat="1" ht="12" x14ac:dyDescent="0.2">
      <c r="A303" s="164">
        <v>44488</v>
      </c>
      <c r="B303" s="165">
        <v>6.5</v>
      </c>
      <c r="C303" s="166">
        <v>2.5000000000000001E-3</v>
      </c>
      <c r="D303" s="167">
        <v>6.9000000000000006E-2</v>
      </c>
      <c r="E303" s="168">
        <v>-0.14000000000000001</v>
      </c>
      <c r="F303" s="169">
        <v>0.19600000000000001</v>
      </c>
      <c r="I303" s="200">
        <v>44488</v>
      </c>
      <c r="J303" s="201">
        <v>6.5</v>
      </c>
      <c r="K303" s="202">
        <v>2.5000000000000001E-3</v>
      </c>
      <c r="L303" s="203">
        <v>6.9000000000000006E-2</v>
      </c>
      <c r="M303" s="204" t="s">
        <v>35</v>
      </c>
      <c r="N303" s="205">
        <v>0.19600000000000001</v>
      </c>
    </row>
    <row r="304" spans="1:14" s="84" customFormat="1" ht="12" x14ac:dyDescent="0.2">
      <c r="A304" s="164">
        <v>44489</v>
      </c>
      <c r="B304" s="165">
        <v>8.9</v>
      </c>
      <c r="C304" s="166">
        <v>2.3E-3</v>
      </c>
      <c r="D304" s="167">
        <v>6.4000000000000001E-2</v>
      </c>
      <c r="E304" s="168">
        <v>0.85</v>
      </c>
      <c r="F304" s="169">
        <v>0.17199999999999999</v>
      </c>
      <c r="I304" s="200">
        <v>44489</v>
      </c>
      <c r="J304" s="201">
        <v>8.9</v>
      </c>
      <c r="K304" s="202">
        <v>2.3E-3</v>
      </c>
      <c r="L304" s="203">
        <v>6.4000000000000001E-2</v>
      </c>
      <c r="M304" s="204" t="s">
        <v>37</v>
      </c>
      <c r="N304" s="205">
        <v>0.17199999999999999</v>
      </c>
    </row>
    <row r="305" spans="1:14" s="84" customFormat="1" ht="12" x14ac:dyDescent="0.2">
      <c r="A305" s="164">
        <v>44490</v>
      </c>
      <c r="B305" s="165">
        <v>7.3</v>
      </c>
      <c r="C305" s="166">
        <v>1.6000000000000001E-3</v>
      </c>
      <c r="D305" s="167">
        <v>4.5999999999999999E-2</v>
      </c>
      <c r="E305" s="168">
        <v>-0.17</v>
      </c>
      <c r="F305" s="169">
        <v>0.109</v>
      </c>
      <c r="I305" s="200">
        <v>44490</v>
      </c>
      <c r="J305" s="201">
        <v>7.3</v>
      </c>
      <c r="K305" s="202">
        <v>1.6000000000000001E-3</v>
      </c>
      <c r="L305" s="203">
        <v>4.5999999999999999E-2</v>
      </c>
      <c r="M305" s="204" t="s">
        <v>35</v>
      </c>
      <c r="N305" s="205">
        <v>0.109</v>
      </c>
    </row>
    <row r="306" spans="1:14" s="84" customFormat="1" ht="12" x14ac:dyDescent="0.2">
      <c r="A306" s="164">
        <v>44491</v>
      </c>
      <c r="B306" s="165">
        <v>10.6</v>
      </c>
      <c r="C306" s="166">
        <v>2.8E-3</v>
      </c>
      <c r="D306" s="167">
        <v>8.1000000000000003E-2</v>
      </c>
      <c r="E306" s="168">
        <v>0.19</v>
      </c>
      <c r="F306" s="169">
        <v>0.23899999999999999</v>
      </c>
      <c r="I306" s="200">
        <v>44491</v>
      </c>
      <c r="J306" s="201">
        <v>10.6</v>
      </c>
      <c r="K306" s="202">
        <v>2.8E-3</v>
      </c>
      <c r="L306" s="203">
        <v>8.1000000000000003E-2</v>
      </c>
      <c r="M306" s="204" t="s">
        <v>35</v>
      </c>
      <c r="N306" s="205">
        <v>0.23899999999999999</v>
      </c>
    </row>
    <row r="307" spans="1:14" s="84" customFormat="1" ht="12" x14ac:dyDescent="0.2">
      <c r="A307" s="164">
        <v>44492</v>
      </c>
      <c r="B307" s="165">
        <v>10.6</v>
      </c>
      <c r="C307" s="166">
        <v>9.9199999999999997E-2</v>
      </c>
      <c r="D307" s="167">
        <v>5.8840000000000003</v>
      </c>
      <c r="E307" s="168">
        <v>0.51</v>
      </c>
      <c r="F307" s="169">
        <v>5.508</v>
      </c>
      <c r="I307" s="200">
        <v>44492</v>
      </c>
      <c r="J307" s="201">
        <v>10.6</v>
      </c>
      <c r="K307" s="202">
        <v>9.9199999999999997E-2</v>
      </c>
      <c r="L307" s="203">
        <v>5.8840000000000003</v>
      </c>
      <c r="M307" s="204" t="s">
        <v>35</v>
      </c>
      <c r="N307" s="205">
        <v>5.508</v>
      </c>
    </row>
    <row r="308" spans="1:14" s="84" customFormat="1" ht="12" x14ac:dyDescent="0.2">
      <c r="A308" s="164">
        <v>44493</v>
      </c>
      <c r="B308" s="165">
        <v>8.8000000000000007</v>
      </c>
      <c r="C308" s="166">
        <v>0.20019999999999999</v>
      </c>
      <c r="D308" s="167">
        <v>7.694</v>
      </c>
      <c r="E308" s="168">
        <v>-0.08</v>
      </c>
      <c r="F308" s="169">
        <v>18.835999999999999</v>
      </c>
      <c r="I308" s="200">
        <v>44493</v>
      </c>
      <c r="J308" s="201">
        <v>8.8000000000000007</v>
      </c>
      <c r="K308" s="202">
        <v>0.20019999999999999</v>
      </c>
      <c r="L308" s="203">
        <v>7.694</v>
      </c>
      <c r="M308" s="204" t="s">
        <v>35</v>
      </c>
      <c r="N308" s="205">
        <v>18.835999999999999</v>
      </c>
    </row>
    <row r="309" spans="1:14" s="84" customFormat="1" ht="12" x14ac:dyDescent="0.2">
      <c r="A309" s="164">
        <v>44494</v>
      </c>
      <c r="B309" s="165">
        <v>8.1999999999999993</v>
      </c>
      <c r="C309" s="166">
        <v>8.8700000000000001E-2</v>
      </c>
      <c r="D309" s="167">
        <v>3.23</v>
      </c>
      <c r="E309" s="168">
        <v>8.15</v>
      </c>
      <c r="F309" s="169">
        <v>4.0229999999999997</v>
      </c>
      <c r="I309" s="200">
        <v>44494</v>
      </c>
      <c r="J309" s="201">
        <v>8.1999999999999993</v>
      </c>
      <c r="K309" s="202">
        <v>8.8700000000000001E-2</v>
      </c>
      <c r="L309" s="203">
        <v>3.23</v>
      </c>
      <c r="M309" s="204">
        <v>8.15</v>
      </c>
      <c r="N309" s="205">
        <v>4.0229999999999997</v>
      </c>
    </row>
    <row r="310" spans="1:14" s="84" customFormat="1" ht="12" x14ac:dyDescent="0.2">
      <c r="A310" s="164">
        <v>44495</v>
      </c>
      <c r="B310" s="165">
        <v>6.3</v>
      </c>
      <c r="C310" s="166">
        <v>1.8E-3</v>
      </c>
      <c r="D310" s="167">
        <v>4.9000000000000002E-2</v>
      </c>
      <c r="E310" s="168">
        <v>-0.05</v>
      </c>
      <c r="F310" s="169">
        <v>0.52200000000000002</v>
      </c>
      <c r="I310" s="200">
        <v>44495</v>
      </c>
      <c r="J310" s="201">
        <v>6.3</v>
      </c>
      <c r="K310" s="202">
        <v>1.8E-3</v>
      </c>
      <c r="L310" s="203">
        <v>4.9000000000000002E-2</v>
      </c>
      <c r="M310" s="204" t="s">
        <v>35</v>
      </c>
      <c r="N310" s="205">
        <v>0.52200000000000002</v>
      </c>
    </row>
    <row r="311" spans="1:14" s="84" customFormat="1" ht="12" x14ac:dyDescent="0.2">
      <c r="A311" s="164">
        <v>44496</v>
      </c>
      <c r="B311" s="165">
        <v>7.6</v>
      </c>
      <c r="C311" s="166">
        <v>2.1000000000000001E-2</v>
      </c>
      <c r="D311" s="167">
        <v>0.65100000000000002</v>
      </c>
      <c r="E311" s="168">
        <v>-0.15</v>
      </c>
      <c r="F311" s="169">
        <v>2.2629999999999999</v>
      </c>
      <c r="I311" s="200">
        <v>44496</v>
      </c>
      <c r="J311" s="201">
        <v>7.6</v>
      </c>
      <c r="K311" s="202">
        <v>2.1000000000000001E-2</v>
      </c>
      <c r="L311" s="203">
        <v>0.65100000000000002</v>
      </c>
      <c r="M311" s="204" t="s">
        <v>35</v>
      </c>
      <c r="N311" s="205">
        <v>2.2629999999999999</v>
      </c>
    </row>
    <row r="312" spans="1:14" s="84" customFormat="1" ht="12" x14ac:dyDescent="0.2">
      <c r="A312" s="164">
        <v>44497</v>
      </c>
      <c r="B312" s="165">
        <v>8</v>
      </c>
      <c r="C312" s="166">
        <v>1.29E-2</v>
      </c>
      <c r="D312" s="167">
        <v>0.25700000000000001</v>
      </c>
      <c r="E312" s="168">
        <v>0</v>
      </c>
      <c r="F312" s="169">
        <v>1.589</v>
      </c>
      <c r="I312" s="200">
        <v>44497</v>
      </c>
      <c r="J312" s="201">
        <v>8</v>
      </c>
      <c r="K312" s="202">
        <v>1.29E-2</v>
      </c>
      <c r="L312" s="203">
        <v>0.25700000000000001</v>
      </c>
      <c r="M312" s="204" t="s">
        <v>35</v>
      </c>
      <c r="N312" s="205">
        <v>1.589</v>
      </c>
    </row>
    <row r="313" spans="1:14" s="84" customFormat="1" ht="12" x14ac:dyDescent="0.2">
      <c r="A313" s="164">
        <v>44498</v>
      </c>
      <c r="B313" s="165">
        <v>13.3</v>
      </c>
      <c r="C313" s="166">
        <v>6.0000000000000001E-3</v>
      </c>
      <c r="D313" s="167">
        <v>0.08</v>
      </c>
      <c r="E313" s="168">
        <v>0.21</v>
      </c>
      <c r="F313" s="169">
        <v>0.29799999999999999</v>
      </c>
      <c r="I313" s="200">
        <v>44498</v>
      </c>
      <c r="J313" s="201">
        <v>13.3</v>
      </c>
      <c r="K313" s="202">
        <v>6.0000000000000001E-3</v>
      </c>
      <c r="L313" s="203">
        <v>0.08</v>
      </c>
      <c r="M313" s="204" t="s">
        <v>35</v>
      </c>
      <c r="N313" s="205">
        <v>0.29799999999999999</v>
      </c>
    </row>
    <row r="314" spans="1:14" s="84" customFormat="1" ht="12" x14ac:dyDescent="0.2">
      <c r="A314" s="164">
        <v>44499</v>
      </c>
      <c r="B314" s="165">
        <v>5.0999999999999996</v>
      </c>
      <c r="C314" s="166">
        <v>2.8999999999999998E-3</v>
      </c>
      <c r="D314" s="167">
        <v>4.1000000000000002E-2</v>
      </c>
      <c r="E314" s="168">
        <v>7.0000000000000007E-2</v>
      </c>
      <c r="F314" s="169">
        <v>0.14699999999999999</v>
      </c>
      <c r="I314" s="200">
        <v>44499</v>
      </c>
      <c r="J314" s="201">
        <v>5.0999999999999996</v>
      </c>
      <c r="K314" s="202">
        <v>2.8999999999999998E-3</v>
      </c>
      <c r="L314" s="203">
        <v>4.1000000000000002E-2</v>
      </c>
      <c r="M314" s="204" t="s">
        <v>35</v>
      </c>
      <c r="N314" s="205">
        <v>0.14699999999999999</v>
      </c>
    </row>
    <row r="315" spans="1:14" s="84" customFormat="1" ht="12" x14ac:dyDescent="0.2">
      <c r="A315" s="164">
        <v>44500</v>
      </c>
      <c r="B315" s="165">
        <v>4.2</v>
      </c>
      <c r="C315" s="166">
        <v>4.5999999999999999E-3</v>
      </c>
      <c r="D315" s="167">
        <v>9.7000000000000003E-2</v>
      </c>
      <c r="E315" s="168">
        <v>-0.21</v>
      </c>
      <c r="F315" s="169">
        <v>0.20200000000000001</v>
      </c>
      <c r="I315" s="200">
        <v>44500</v>
      </c>
      <c r="J315" s="201">
        <v>4.2</v>
      </c>
      <c r="K315" s="202">
        <v>4.5999999999999999E-3</v>
      </c>
      <c r="L315" s="203">
        <v>9.7000000000000003E-2</v>
      </c>
      <c r="M315" s="204" t="s">
        <v>35</v>
      </c>
      <c r="N315" s="205">
        <v>0.20200000000000001</v>
      </c>
    </row>
    <row r="316" spans="1:14" s="84" customFormat="1" ht="12" x14ac:dyDescent="0.2">
      <c r="A316" s="164">
        <v>44501</v>
      </c>
      <c r="B316" s="165">
        <v>6</v>
      </c>
      <c r="C316" s="166">
        <v>2.7000000000000001E-3</v>
      </c>
      <c r="D316" s="167">
        <v>0.13300000000000001</v>
      </c>
      <c r="E316" s="168">
        <v>-0.28999999999999998</v>
      </c>
      <c r="F316" s="169">
        <v>0.155</v>
      </c>
      <c r="I316" s="200">
        <v>44501</v>
      </c>
      <c r="J316" s="201">
        <v>6</v>
      </c>
      <c r="K316" s="202">
        <v>2.7000000000000001E-3</v>
      </c>
      <c r="L316" s="203">
        <v>0.13300000000000001</v>
      </c>
      <c r="M316" s="204" t="s">
        <v>35</v>
      </c>
      <c r="N316" s="205">
        <v>0.155</v>
      </c>
    </row>
    <row r="317" spans="1:14" s="84" customFormat="1" ht="12" x14ac:dyDescent="0.2">
      <c r="A317" s="164">
        <v>44502</v>
      </c>
      <c r="B317" s="165">
        <v>3.3</v>
      </c>
      <c r="C317" s="166">
        <v>8.0000000000000004E-4</v>
      </c>
      <c r="D317" s="167">
        <v>3.5999999999999997E-2</v>
      </c>
      <c r="E317" s="168">
        <v>0.54</v>
      </c>
      <c r="F317" s="169">
        <v>6.4000000000000001E-2</v>
      </c>
      <c r="I317" s="200">
        <v>44502</v>
      </c>
      <c r="J317" s="201" t="s">
        <v>85</v>
      </c>
      <c r="K317" s="202">
        <v>8.0000000000000004E-4</v>
      </c>
      <c r="L317" s="203">
        <v>3.5999999999999997E-2</v>
      </c>
      <c r="M317" s="204" t="s">
        <v>35</v>
      </c>
      <c r="N317" s="205">
        <v>6.4000000000000001E-2</v>
      </c>
    </row>
    <row r="318" spans="1:14" s="84" customFormat="1" ht="12" x14ac:dyDescent="0.2">
      <c r="A318" s="164">
        <v>44503</v>
      </c>
      <c r="B318" s="165">
        <v>11.7</v>
      </c>
      <c r="C318" s="166">
        <v>2.12E-2</v>
      </c>
      <c r="D318" s="167">
        <v>0.86399999999999999</v>
      </c>
      <c r="E318" s="168">
        <v>0.67</v>
      </c>
      <c r="F318" s="169">
        <v>0.91600000000000004</v>
      </c>
      <c r="I318" s="200">
        <v>44503</v>
      </c>
      <c r="J318" s="201">
        <v>11.7</v>
      </c>
      <c r="K318" s="202">
        <v>2.12E-2</v>
      </c>
      <c r="L318" s="203">
        <v>0.86399999999999999</v>
      </c>
      <c r="M318" s="204" t="s">
        <v>35</v>
      </c>
      <c r="N318" s="205">
        <v>0.91600000000000004</v>
      </c>
    </row>
    <row r="319" spans="1:14" s="84" customFormat="1" ht="12" x14ac:dyDescent="0.2">
      <c r="A319" s="164">
        <v>44504</v>
      </c>
      <c r="B319" s="165">
        <v>20.7</v>
      </c>
      <c r="C319" s="166">
        <v>5.1999999999999998E-3</v>
      </c>
      <c r="D319" s="167">
        <v>0.14499999999999999</v>
      </c>
      <c r="E319" s="168">
        <v>0.62</v>
      </c>
      <c r="F319" s="169">
        <v>0.433</v>
      </c>
      <c r="I319" s="200">
        <v>44504</v>
      </c>
      <c r="J319" s="201">
        <v>20.7</v>
      </c>
      <c r="K319" s="202">
        <v>5.1999999999999998E-3</v>
      </c>
      <c r="L319" s="203">
        <v>0.14499999999999999</v>
      </c>
      <c r="M319" s="204" t="s">
        <v>35</v>
      </c>
      <c r="N319" s="205">
        <v>0.433</v>
      </c>
    </row>
    <row r="320" spans="1:14" s="84" customFormat="1" ht="12" x14ac:dyDescent="0.2">
      <c r="A320" s="164">
        <v>44505</v>
      </c>
      <c r="B320" s="165">
        <v>17.100000000000001</v>
      </c>
      <c r="C320" s="166">
        <v>2.8999999999999998E-3</v>
      </c>
      <c r="D320" s="167">
        <v>0.104</v>
      </c>
      <c r="E320" s="168">
        <v>0.04</v>
      </c>
      <c r="F320" s="169">
        <v>0.29499999999999998</v>
      </c>
      <c r="I320" s="200">
        <v>44505</v>
      </c>
      <c r="J320" s="201">
        <v>17.100000000000001</v>
      </c>
      <c r="K320" s="202">
        <v>2.8999999999999998E-3</v>
      </c>
      <c r="L320" s="203">
        <v>0.104</v>
      </c>
      <c r="M320" s="204" t="s">
        <v>35</v>
      </c>
      <c r="N320" s="205">
        <v>0.29499999999999998</v>
      </c>
    </row>
    <row r="321" spans="1:14" s="84" customFormat="1" ht="12" x14ac:dyDescent="0.2">
      <c r="A321" s="164">
        <v>44506</v>
      </c>
      <c r="B321" s="165">
        <v>8.4</v>
      </c>
      <c r="C321" s="166">
        <v>3.2000000000000002E-3</v>
      </c>
      <c r="D321" s="167">
        <v>8.5999999999999993E-2</v>
      </c>
      <c r="E321" s="168">
        <v>-0.08</v>
      </c>
      <c r="F321" s="169">
        <v>0.27200000000000002</v>
      </c>
      <c r="I321" s="200">
        <v>44506</v>
      </c>
      <c r="J321" s="201">
        <v>8.4</v>
      </c>
      <c r="K321" s="202">
        <v>3.2000000000000002E-3</v>
      </c>
      <c r="L321" s="203">
        <v>8.5999999999999993E-2</v>
      </c>
      <c r="M321" s="204" t="s">
        <v>35</v>
      </c>
      <c r="N321" s="205">
        <v>0.27200000000000002</v>
      </c>
    </row>
    <row r="322" spans="1:14" s="84" customFormat="1" ht="12" x14ac:dyDescent="0.2">
      <c r="A322" s="164">
        <v>44507</v>
      </c>
      <c r="B322" s="165">
        <v>10.7</v>
      </c>
      <c r="C322" s="166">
        <v>2.7000000000000001E-3</v>
      </c>
      <c r="D322" s="167">
        <v>6.9000000000000006E-2</v>
      </c>
      <c r="E322" s="168">
        <v>0.28000000000000003</v>
      </c>
      <c r="F322" s="169">
        <v>0.19</v>
      </c>
      <c r="I322" s="200">
        <v>44507</v>
      </c>
      <c r="J322" s="201">
        <v>10.7</v>
      </c>
      <c r="K322" s="202">
        <v>2.7000000000000001E-3</v>
      </c>
      <c r="L322" s="203">
        <v>6.9000000000000006E-2</v>
      </c>
      <c r="M322" s="204" t="s">
        <v>35</v>
      </c>
      <c r="N322" s="205">
        <v>0.19</v>
      </c>
    </row>
    <row r="323" spans="1:14" s="84" customFormat="1" ht="12" x14ac:dyDescent="0.2">
      <c r="A323" s="164">
        <v>44508</v>
      </c>
      <c r="B323" s="165">
        <v>22.6</v>
      </c>
      <c r="C323" s="166">
        <v>2.4199999999999999E-2</v>
      </c>
      <c r="D323" s="167">
        <v>0.97099999999999997</v>
      </c>
      <c r="E323" s="168">
        <v>0.53</v>
      </c>
      <c r="F323" s="169">
        <v>1.2130000000000001</v>
      </c>
      <c r="I323" s="200">
        <v>44508</v>
      </c>
      <c r="J323" s="201">
        <v>22.6</v>
      </c>
      <c r="K323" s="202">
        <v>2.4199999999999999E-2</v>
      </c>
      <c r="L323" s="203">
        <v>0.97099999999999997</v>
      </c>
      <c r="M323" s="204" t="s">
        <v>35</v>
      </c>
      <c r="N323" s="205">
        <v>1.2130000000000001</v>
      </c>
    </row>
    <row r="324" spans="1:14" s="84" customFormat="1" ht="12" x14ac:dyDescent="0.2">
      <c r="A324" s="164">
        <v>44509</v>
      </c>
      <c r="B324" s="165">
        <v>14</v>
      </c>
      <c r="C324" s="166">
        <v>2.3199999999999998E-2</v>
      </c>
      <c r="D324" s="167">
        <v>0.78200000000000003</v>
      </c>
      <c r="E324" s="168">
        <v>0.43</v>
      </c>
      <c r="F324" s="169">
        <v>1.052</v>
      </c>
      <c r="I324" s="200">
        <v>44509</v>
      </c>
      <c r="J324" s="201">
        <v>14</v>
      </c>
      <c r="K324" s="202">
        <v>2.3199999999999998E-2</v>
      </c>
      <c r="L324" s="203">
        <v>0.78200000000000003</v>
      </c>
      <c r="M324" s="204" t="s">
        <v>35</v>
      </c>
      <c r="N324" s="205">
        <v>1.052</v>
      </c>
    </row>
    <row r="325" spans="1:14" s="84" customFormat="1" ht="12" x14ac:dyDescent="0.2">
      <c r="A325" s="164">
        <v>44510</v>
      </c>
      <c r="B325" s="165">
        <v>14.3</v>
      </c>
      <c r="C325" s="166">
        <v>5.8900000000000001E-2</v>
      </c>
      <c r="D325" s="167">
        <v>1.901</v>
      </c>
      <c r="E325" s="168">
        <v>0.56999999999999995</v>
      </c>
      <c r="F325" s="169">
        <v>1.5289999999999999</v>
      </c>
      <c r="I325" s="200">
        <v>44510</v>
      </c>
      <c r="J325" s="201">
        <v>14.3</v>
      </c>
      <c r="K325" s="202">
        <v>5.8900000000000001E-2</v>
      </c>
      <c r="L325" s="203">
        <v>1.901</v>
      </c>
      <c r="M325" s="204" t="s">
        <v>35</v>
      </c>
      <c r="N325" s="205">
        <v>1.5289999999999999</v>
      </c>
    </row>
    <row r="326" spans="1:14" s="84" customFormat="1" ht="12" x14ac:dyDescent="0.2">
      <c r="A326" s="164">
        <v>44511</v>
      </c>
      <c r="B326" s="165">
        <v>22</v>
      </c>
      <c r="C326" s="166">
        <v>6.1100000000000002E-2</v>
      </c>
      <c r="D326" s="167">
        <v>4.4109999999999996</v>
      </c>
      <c r="E326" s="168">
        <v>0.63</v>
      </c>
      <c r="F326" s="169">
        <v>1.8640000000000001</v>
      </c>
      <c r="I326" s="200">
        <v>44511</v>
      </c>
      <c r="J326" s="201">
        <v>22</v>
      </c>
      <c r="K326" s="202">
        <v>6.1100000000000002E-2</v>
      </c>
      <c r="L326" s="203">
        <v>4.4109999999999996</v>
      </c>
      <c r="M326" s="204" t="s">
        <v>35</v>
      </c>
      <c r="N326" s="205">
        <v>1.8640000000000001</v>
      </c>
    </row>
    <row r="327" spans="1:14" s="84" customFormat="1" ht="12" x14ac:dyDescent="0.2">
      <c r="A327" s="164">
        <v>44512</v>
      </c>
      <c r="B327" s="165">
        <v>13.4</v>
      </c>
      <c r="C327" s="166">
        <v>5.6899999999999999E-2</v>
      </c>
      <c r="D327" s="167">
        <v>14.851000000000001</v>
      </c>
      <c r="E327" s="168">
        <v>0.13</v>
      </c>
      <c r="F327" s="169">
        <v>1.177</v>
      </c>
      <c r="I327" s="200">
        <v>44512</v>
      </c>
      <c r="J327" s="201">
        <v>13.4</v>
      </c>
      <c r="K327" s="202">
        <v>5.6899999999999999E-2</v>
      </c>
      <c r="L327" s="203">
        <v>14.851000000000001</v>
      </c>
      <c r="M327" s="204" t="s">
        <v>35</v>
      </c>
      <c r="N327" s="205">
        <v>1.177</v>
      </c>
    </row>
    <row r="328" spans="1:14" s="84" customFormat="1" ht="12" x14ac:dyDescent="0.2">
      <c r="A328" s="164">
        <v>44513</v>
      </c>
      <c r="B328" s="165">
        <v>6.6</v>
      </c>
      <c r="C328" s="166">
        <v>3.0999999999999999E-3</v>
      </c>
      <c r="D328" s="167">
        <v>9.8000000000000004E-2</v>
      </c>
      <c r="E328" s="168">
        <v>-0.23</v>
      </c>
      <c r="F328" s="169">
        <v>0.17199999999999999</v>
      </c>
      <c r="I328" s="200">
        <v>44513</v>
      </c>
      <c r="J328" s="201">
        <v>6.6</v>
      </c>
      <c r="K328" s="202">
        <v>3.0999999999999999E-3</v>
      </c>
      <c r="L328" s="203">
        <v>9.8000000000000004E-2</v>
      </c>
      <c r="M328" s="204" t="s">
        <v>35</v>
      </c>
      <c r="N328" s="205">
        <v>0.17199999999999999</v>
      </c>
    </row>
    <row r="329" spans="1:14" s="84" customFormat="1" ht="12" x14ac:dyDescent="0.2">
      <c r="A329" s="164">
        <v>44514</v>
      </c>
      <c r="B329" s="165">
        <v>11.2</v>
      </c>
      <c r="C329" s="166">
        <v>6.6E-3</v>
      </c>
      <c r="D329" s="167">
        <v>0.28499999999999998</v>
      </c>
      <c r="E329" s="168">
        <v>-7.0000000000000007E-2</v>
      </c>
      <c r="F329" s="169">
        <v>0.40500000000000003</v>
      </c>
      <c r="I329" s="200">
        <v>44514</v>
      </c>
      <c r="J329" s="201">
        <v>11.2</v>
      </c>
      <c r="K329" s="202">
        <v>6.6E-3</v>
      </c>
      <c r="L329" s="203">
        <v>0.28499999999999998</v>
      </c>
      <c r="M329" s="204" t="s">
        <v>35</v>
      </c>
      <c r="N329" s="205">
        <v>0.40500000000000003</v>
      </c>
    </row>
    <row r="330" spans="1:14" s="84" customFormat="1" ht="12" x14ac:dyDescent="0.2">
      <c r="A330" s="164">
        <v>44515</v>
      </c>
      <c r="B330" s="165">
        <v>16.7</v>
      </c>
      <c r="C330" s="166">
        <v>6.7999999999999996E-3</v>
      </c>
      <c r="D330" s="167">
        <v>0.23599999999999999</v>
      </c>
      <c r="E330" s="168">
        <v>0.19</v>
      </c>
      <c r="F330" s="169">
        <v>0.42199999999999999</v>
      </c>
      <c r="I330" s="200">
        <v>44515</v>
      </c>
      <c r="J330" s="201">
        <v>16.7</v>
      </c>
      <c r="K330" s="202">
        <v>6.7999999999999996E-3</v>
      </c>
      <c r="L330" s="203">
        <v>0.23599999999999999</v>
      </c>
      <c r="M330" s="204" t="s">
        <v>35</v>
      </c>
      <c r="N330" s="205">
        <v>0.42199999999999999</v>
      </c>
    </row>
    <row r="331" spans="1:14" s="84" customFormat="1" ht="12" x14ac:dyDescent="0.2">
      <c r="A331" s="164">
        <v>44516</v>
      </c>
      <c r="B331" s="165">
        <v>7.7</v>
      </c>
      <c r="C331" s="166">
        <v>5.5999999999999999E-3</v>
      </c>
      <c r="D331" s="167">
        <v>0.183</v>
      </c>
      <c r="E331" s="168">
        <v>-7.0000000000000007E-2</v>
      </c>
      <c r="F331" s="169">
        <v>0.26500000000000001</v>
      </c>
      <c r="I331" s="200">
        <v>44516</v>
      </c>
      <c r="J331" s="201">
        <v>7.7</v>
      </c>
      <c r="K331" s="202">
        <v>5.5999999999999999E-3</v>
      </c>
      <c r="L331" s="203">
        <v>0.183</v>
      </c>
      <c r="M331" s="204" t="s">
        <v>35</v>
      </c>
      <c r="N331" s="205">
        <v>0.26500000000000001</v>
      </c>
    </row>
    <row r="332" spans="1:14" s="84" customFormat="1" ht="12" x14ac:dyDescent="0.2">
      <c r="A332" s="164">
        <v>44517</v>
      </c>
      <c r="B332" s="165">
        <v>13.2</v>
      </c>
      <c r="C332" s="166">
        <v>3.5000000000000001E-3</v>
      </c>
      <c r="D332" s="167">
        <v>0.111</v>
      </c>
      <c r="E332" s="168">
        <v>0.37</v>
      </c>
      <c r="F332" s="169">
        <v>0.28499999999999998</v>
      </c>
      <c r="I332" s="200">
        <v>44517</v>
      </c>
      <c r="J332" s="201">
        <v>13.2</v>
      </c>
      <c r="K332" s="202">
        <v>3.5000000000000001E-3</v>
      </c>
      <c r="L332" s="203">
        <v>0.111</v>
      </c>
      <c r="M332" s="204" t="s">
        <v>35</v>
      </c>
      <c r="N332" s="205">
        <v>0.28499999999999998</v>
      </c>
    </row>
    <row r="333" spans="1:14" s="84" customFormat="1" ht="12" x14ac:dyDescent="0.2">
      <c r="A333" s="164">
        <v>44518</v>
      </c>
      <c r="B333" s="165">
        <v>20.6</v>
      </c>
      <c r="C333" s="166">
        <v>5.3E-3</v>
      </c>
      <c r="D333" s="167">
        <v>0.14399999999999999</v>
      </c>
      <c r="E333" s="168">
        <v>0.44</v>
      </c>
      <c r="F333" s="169">
        <v>0.57599999999999996</v>
      </c>
      <c r="I333" s="200">
        <v>44518</v>
      </c>
      <c r="J333" s="201">
        <v>20.6</v>
      </c>
      <c r="K333" s="202">
        <v>5.3E-3</v>
      </c>
      <c r="L333" s="203">
        <v>0.14399999999999999</v>
      </c>
      <c r="M333" s="204" t="s">
        <v>35</v>
      </c>
      <c r="N333" s="205">
        <v>0.57599999999999996</v>
      </c>
    </row>
    <row r="334" spans="1:14" s="84" customFormat="1" ht="12" x14ac:dyDescent="0.2">
      <c r="A334" s="164">
        <v>44519</v>
      </c>
      <c r="B334" s="165">
        <v>11.1</v>
      </c>
      <c r="C334" s="166">
        <v>5.1000000000000004E-3</v>
      </c>
      <c r="D334" s="167">
        <v>0.126</v>
      </c>
      <c r="E334" s="168">
        <v>0.21</v>
      </c>
      <c r="F334" s="169">
        <v>0.22900000000000001</v>
      </c>
      <c r="I334" s="200">
        <v>44519</v>
      </c>
      <c r="J334" s="201">
        <v>11.1</v>
      </c>
      <c r="K334" s="202">
        <v>5.1000000000000004E-3</v>
      </c>
      <c r="L334" s="203">
        <v>0.126</v>
      </c>
      <c r="M334" s="204" t="s">
        <v>35</v>
      </c>
      <c r="N334" s="205">
        <v>0.22900000000000001</v>
      </c>
    </row>
    <row r="335" spans="1:14" s="84" customFormat="1" ht="12" x14ac:dyDescent="0.2">
      <c r="A335" s="164">
        <v>44520</v>
      </c>
      <c r="B335" s="165">
        <v>18.7</v>
      </c>
      <c r="C335" s="166">
        <v>3.1199999999999999E-2</v>
      </c>
      <c r="D335" s="167">
        <v>1.573</v>
      </c>
      <c r="E335" s="168">
        <v>0.86</v>
      </c>
      <c r="F335" s="169">
        <v>2.0310000000000001</v>
      </c>
      <c r="I335" s="200">
        <v>44520</v>
      </c>
      <c r="J335" s="201">
        <v>18.7</v>
      </c>
      <c r="K335" s="202">
        <v>3.1199999999999999E-2</v>
      </c>
      <c r="L335" s="203">
        <v>1.573</v>
      </c>
      <c r="M335" s="204" t="s">
        <v>42</v>
      </c>
      <c r="N335" s="205">
        <v>2.0310000000000001</v>
      </c>
    </row>
    <row r="336" spans="1:14" s="84" customFormat="1" ht="12" x14ac:dyDescent="0.2">
      <c r="A336" s="164">
        <v>44521</v>
      </c>
      <c r="B336" s="165">
        <v>11.2</v>
      </c>
      <c r="C336" s="166">
        <v>7.3499999999999996E-2</v>
      </c>
      <c r="D336" s="167">
        <v>9.4939999999999998</v>
      </c>
      <c r="E336" s="168">
        <v>0.02</v>
      </c>
      <c r="F336" s="169">
        <v>7.2089999999999996</v>
      </c>
      <c r="I336" s="200">
        <v>44521</v>
      </c>
      <c r="J336" s="201">
        <v>11.2</v>
      </c>
      <c r="K336" s="202">
        <v>7.3499999999999996E-2</v>
      </c>
      <c r="L336" s="203">
        <v>9.4939999999999998</v>
      </c>
      <c r="M336" s="204" t="s">
        <v>35</v>
      </c>
      <c r="N336" s="205">
        <v>7.2089999999999996</v>
      </c>
    </row>
    <row r="337" spans="1:14" s="84" customFormat="1" ht="12" x14ac:dyDescent="0.2">
      <c r="A337" s="164">
        <v>44522</v>
      </c>
      <c r="B337" s="165">
        <v>15.6</v>
      </c>
      <c r="C337" s="166">
        <v>0.20200000000000001</v>
      </c>
      <c r="D337" s="167">
        <v>12.409000000000001</v>
      </c>
      <c r="E337" s="168">
        <v>0.6</v>
      </c>
      <c r="F337" s="169">
        <v>18.576000000000001</v>
      </c>
      <c r="I337" s="200">
        <v>44522</v>
      </c>
      <c r="J337" s="201">
        <v>15.6</v>
      </c>
      <c r="K337" s="202">
        <v>0.20200000000000001</v>
      </c>
      <c r="L337" s="203">
        <v>12.409000000000001</v>
      </c>
      <c r="M337" s="204" t="s">
        <v>35</v>
      </c>
      <c r="N337" s="205">
        <v>18.576000000000001</v>
      </c>
    </row>
    <row r="338" spans="1:14" s="84" customFormat="1" ht="12" x14ac:dyDescent="0.2">
      <c r="A338" s="164">
        <v>44523</v>
      </c>
      <c r="B338" s="165">
        <v>19</v>
      </c>
      <c r="C338" s="166">
        <v>7.9100000000000004E-2</v>
      </c>
      <c r="D338" s="167">
        <v>4.4530000000000003</v>
      </c>
      <c r="E338" s="168">
        <v>1.07</v>
      </c>
      <c r="F338" s="169">
        <v>7.02</v>
      </c>
      <c r="I338" s="200">
        <v>44523</v>
      </c>
      <c r="J338" s="201">
        <v>19</v>
      </c>
      <c r="K338" s="202">
        <v>7.9100000000000004E-2</v>
      </c>
      <c r="L338" s="203">
        <v>4.4530000000000003</v>
      </c>
      <c r="M338" s="204" t="s">
        <v>69</v>
      </c>
      <c r="N338" s="205">
        <v>7.02</v>
      </c>
    </row>
    <row r="339" spans="1:14" s="84" customFormat="1" ht="12" x14ac:dyDescent="0.2">
      <c r="A339" s="164">
        <v>44524</v>
      </c>
      <c r="B339" s="165">
        <v>16</v>
      </c>
      <c r="C339" s="166">
        <v>0.129</v>
      </c>
      <c r="D339" s="167">
        <v>6.4480000000000004</v>
      </c>
      <c r="E339" s="168">
        <v>0.64</v>
      </c>
      <c r="F339" s="169">
        <v>11.683999999999999</v>
      </c>
      <c r="I339" s="200">
        <v>44524</v>
      </c>
      <c r="J339" s="201">
        <v>16</v>
      </c>
      <c r="K339" s="202">
        <v>0.129</v>
      </c>
      <c r="L339" s="203">
        <v>6.4480000000000004</v>
      </c>
      <c r="M339" s="204" t="s">
        <v>35</v>
      </c>
      <c r="N339" s="205">
        <v>11.683999999999999</v>
      </c>
    </row>
    <row r="340" spans="1:14" s="84" customFormat="1" ht="12" x14ac:dyDescent="0.2">
      <c r="A340" s="164">
        <v>44525</v>
      </c>
      <c r="B340" s="165">
        <v>25.8</v>
      </c>
      <c r="C340" s="166">
        <v>7.6100000000000001E-2</v>
      </c>
      <c r="D340" s="167">
        <v>2.3570000000000002</v>
      </c>
      <c r="E340" s="168">
        <v>0.34</v>
      </c>
      <c r="F340" s="169">
        <v>4.3440000000000003</v>
      </c>
      <c r="I340" s="200">
        <v>44525</v>
      </c>
      <c r="J340" s="201">
        <v>25.8</v>
      </c>
      <c r="K340" s="202">
        <v>7.6100000000000001E-2</v>
      </c>
      <c r="L340" s="203">
        <v>2.3570000000000002</v>
      </c>
      <c r="M340" s="204" t="s">
        <v>35</v>
      </c>
      <c r="N340" s="205">
        <v>4.3440000000000003</v>
      </c>
    </row>
    <row r="341" spans="1:14" s="84" customFormat="1" ht="12" x14ac:dyDescent="0.2">
      <c r="A341" s="164">
        <v>44526</v>
      </c>
      <c r="B341" s="165">
        <v>10</v>
      </c>
      <c r="C341" s="166">
        <v>3.5000000000000001E-3</v>
      </c>
      <c r="D341" s="167">
        <v>7.6999999999999999E-2</v>
      </c>
      <c r="E341" s="168">
        <v>-0.11</v>
      </c>
      <c r="F341" s="169">
        <v>0.215</v>
      </c>
      <c r="I341" s="200">
        <v>44526</v>
      </c>
      <c r="J341" s="201">
        <v>10</v>
      </c>
      <c r="K341" s="202">
        <v>3.5000000000000001E-3</v>
      </c>
      <c r="L341" s="203">
        <v>7.6999999999999999E-2</v>
      </c>
      <c r="M341" s="204" t="s">
        <v>35</v>
      </c>
      <c r="N341" s="205">
        <v>0.215</v>
      </c>
    </row>
    <row r="342" spans="1:14" s="84" customFormat="1" ht="12" x14ac:dyDescent="0.2">
      <c r="A342" s="164">
        <v>44527</v>
      </c>
      <c r="B342" s="165">
        <v>7.5</v>
      </c>
      <c r="C342" s="166">
        <v>2.0299999999999999E-2</v>
      </c>
      <c r="D342" s="167">
        <v>0.746</v>
      </c>
      <c r="E342" s="168">
        <v>-0.41</v>
      </c>
      <c r="F342" s="169">
        <v>0.94299999999999995</v>
      </c>
      <c r="I342" s="200">
        <v>44527</v>
      </c>
      <c r="J342" s="201">
        <v>7.5</v>
      </c>
      <c r="K342" s="202">
        <v>2.0299999999999999E-2</v>
      </c>
      <c r="L342" s="203">
        <v>0.746</v>
      </c>
      <c r="M342" s="204" t="s">
        <v>35</v>
      </c>
      <c r="N342" s="205">
        <v>0.94299999999999995</v>
      </c>
    </row>
    <row r="343" spans="1:14" s="84" customFormat="1" ht="12" x14ac:dyDescent="0.2">
      <c r="A343" s="164">
        <v>44528</v>
      </c>
      <c r="B343" s="165">
        <v>10</v>
      </c>
      <c r="C343" s="166">
        <v>0.2203</v>
      </c>
      <c r="D343" s="167">
        <v>12.506</v>
      </c>
      <c r="E343" s="168">
        <v>-0.36</v>
      </c>
      <c r="F343" s="169">
        <v>3.4430000000000001</v>
      </c>
      <c r="I343" s="200">
        <v>44528</v>
      </c>
      <c r="J343" s="201">
        <v>10</v>
      </c>
      <c r="K343" s="202">
        <v>0.2203</v>
      </c>
      <c r="L343" s="203">
        <v>12.506</v>
      </c>
      <c r="M343" s="204" t="s">
        <v>35</v>
      </c>
      <c r="N343" s="205">
        <v>3.4430000000000001</v>
      </c>
    </row>
    <row r="344" spans="1:14" s="84" customFormat="1" ht="12" x14ac:dyDescent="0.2">
      <c r="A344" s="164">
        <v>44529</v>
      </c>
      <c r="B344" s="165">
        <v>12.4</v>
      </c>
      <c r="C344" s="166">
        <v>3.5000000000000001E-3</v>
      </c>
      <c r="D344" s="167">
        <v>0.11600000000000001</v>
      </c>
      <c r="E344" s="168">
        <v>0.17</v>
      </c>
      <c r="F344" s="169">
        <v>0.39800000000000002</v>
      </c>
      <c r="I344" s="200">
        <v>44529</v>
      </c>
      <c r="J344" s="201">
        <v>12.4</v>
      </c>
      <c r="K344" s="202">
        <v>3.5000000000000001E-3</v>
      </c>
      <c r="L344" s="203">
        <v>0.11600000000000001</v>
      </c>
      <c r="M344" s="204" t="s">
        <v>35</v>
      </c>
      <c r="N344" s="205">
        <v>0.39800000000000002</v>
      </c>
    </row>
    <row r="345" spans="1:14" s="84" customFormat="1" ht="12" x14ac:dyDescent="0.2">
      <c r="A345" s="164">
        <v>44530</v>
      </c>
      <c r="B345" s="165">
        <v>3.5</v>
      </c>
      <c r="C345" s="166">
        <v>1.6000000000000001E-3</v>
      </c>
      <c r="D345" s="167">
        <v>6.2E-2</v>
      </c>
      <c r="E345" s="168">
        <v>-0.35</v>
      </c>
      <c r="F345" s="169">
        <v>0.14399999999999999</v>
      </c>
      <c r="I345" s="200">
        <v>44530</v>
      </c>
      <c r="J345" s="201" t="s">
        <v>85</v>
      </c>
      <c r="K345" s="202">
        <v>1.6000000000000001E-3</v>
      </c>
      <c r="L345" s="203">
        <v>6.2E-2</v>
      </c>
      <c r="M345" s="204" t="s">
        <v>35</v>
      </c>
      <c r="N345" s="205">
        <v>0.14399999999999999</v>
      </c>
    </row>
    <row r="346" spans="1:14" s="84" customFormat="1" ht="12" x14ac:dyDescent="0.2">
      <c r="A346" s="164">
        <v>44531</v>
      </c>
      <c r="B346" s="165">
        <v>2.7</v>
      </c>
      <c r="C346" s="166">
        <v>8.9999999999999998E-4</v>
      </c>
      <c r="D346" s="167">
        <v>2.9000000000000001E-2</v>
      </c>
      <c r="E346" s="168">
        <v>-0.45</v>
      </c>
      <c r="F346" s="169">
        <v>9.4E-2</v>
      </c>
      <c r="I346" s="200">
        <v>44531</v>
      </c>
      <c r="J346" s="201" t="s">
        <v>85</v>
      </c>
      <c r="K346" s="202">
        <v>8.9999999999999998E-4</v>
      </c>
      <c r="L346" s="203">
        <v>2.9000000000000001E-2</v>
      </c>
      <c r="M346" s="204" t="s">
        <v>35</v>
      </c>
      <c r="N346" s="205">
        <v>9.4E-2</v>
      </c>
    </row>
    <row r="347" spans="1:14" s="84" customFormat="1" ht="12" x14ac:dyDescent="0.2">
      <c r="A347" s="164">
        <v>44532</v>
      </c>
      <c r="B347" s="165">
        <v>8.6</v>
      </c>
      <c r="C347" s="166">
        <v>2.5000000000000001E-3</v>
      </c>
      <c r="D347" s="167">
        <v>0.14199999999999999</v>
      </c>
      <c r="E347" s="168">
        <v>-0.08</v>
      </c>
      <c r="F347" s="169">
        <v>0.20399999999999999</v>
      </c>
      <c r="I347" s="200">
        <v>44532</v>
      </c>
      <c r="J347" s="201">
        <v>8.6</v>
      </c>
      <c r="K347" s="202">
        <v>2.5000000000000001E-3</v>
      </c>
      <c r="L347" s="203">
        <v>0.14199999999999999</v>
      </c>
      <c r="M347" s="204" t="s">
        <v>35</v>
      </c>
      <c r="N347" s="205">
        <v>0.20399999999999999</v>
      </c>
    </row>
    <row r="348" spans="1:14" s="84" customFormat="1" ht="12" x14ac:dyDescent="0.2">
      <c r="A348" s="164">
        <v>44533</v>
      </c>
      <c r="B348" s="165">
        <v>9.1</v>
      </c>
      <c r="C348" s="166">
        <v>2.0999999999999999E-3</v>
      </c>
      <c r="D348" s="167">
        <v>5.1999999999999998E-2</v>
      </c>
      <c r="E348" s="168">
        <v>0.05</v>
      </c>
      <c r="F348" s="169">
        <v>0.17899999999999999</v>
      </c>
      <c r="I348" s="200">
        <v>44533</v>
      </c>
      <c r="J348" s="201">
        <v>9.1</v>
      </c>
      <c r="K348" s="202">
        <v>2.0999999999999999E-3</v>
      </c>
      <c r="L348" s="203">
        <v>5.1999999999999998E-2</v>
      </c>
      <c r="M348" s="204" t="s">
        <v>35</v>
      </c>
      <c r="N348" s="205">
        <v>0.17899999999999999</v>
      </c>
    </row>
    <row r="349" spans="1:14" s="84" customFormat="1" ht="12" x14ac:dyDescent="0.2">
      <c r="A349" s="164">
        <v>44534</v>
      </c>
      <c r="B349" s="165">
        <v>5.2</v>
      </c>
      <c r="C349" s="166">
        <v>8.8300000000000003E-2</v>
      </c>
      <c r="D349" s="167">
        <v>1.5920000000000001</v>
      </c>
      <c r="E349" s="168">
        <v>0.57999999999999996</v>
      </c>
      <c r="F349" s="169">
        <v>2.4849999999999999</v>
      </c>
      <c r="I349" s="200">
        <v>44534</v>
      </c>
      <c r="J349" s="201">
        <v>5.2</v>
      </c>
      <c r="K349" s="202">
        <v>8.8300000000000003E-2</v>
      </c>
      <c r="L349" s="203">
        <v>1.5920000000000001</v>
      </c>
      <c r="M349" s="204" t="s">
        <v>35</v>
      </c>
      <c r="N349" s="205">
        <v>2.4849999999999999</v>
      </c>
    </row>
    <row r="350" spans="1:14" s="84" customFormat="1" ht="12" x14ac:dyDescent="0.2">
      <c r="A350" s="164">
        <v>44535</v>
      </c>
      <c r="B350" s="165">
        <v>6.3</v>
      </c>
      <c r="C350" s="166">
        <v>4.9700000000000001E-2</v>
      </c>
      <c r="D350" s="167">
        <v>0.89100000000000001</v>
      </c>
      <c r="E350" s="168">
        <v>1.72</v>
      </c>
      <c r="F350" s="169">
        <v>4.2300000000000004</v>
      </c>
      <c r="I350" s="200">
        <v>44535</v>
      </c>
      <c r="J350" s="201">
        <v>6.3</v>
      </c>
      <c r="K350" s="202">
        <v>4.9700000000000001E-2</v>
      </c>
      <c r="L350" s="203">
        <v>0.89100000000000001</v>
      </c>
      <c r="M350" s="204" t="s">
        <v>43</v>
      </c>
      <c r="N350" s="205">
        <v>4.2300000000000004</v>
      </c>
    </row>
    <row r="351" spans="1:14" s="84" customFormat="1" ht="12" x14ac:dyDescent="0.2">
      <c r="A351" s="164">
        <v>44536</v>
      </c>
      <c r="B351" s="165">
        <v>7.8</v>
      </c>
      <c r="C351" s="166">
        <v>9.1999999999999998E-2</v>
      </c>
      <c r="D351" s="167">
        <v>1.85</v>
      </c>
      <c r="E351" s="168">
        <v>0.19</v>
      </c>
      <c r="F351" s="169">
        <v>8.2799999999999994</v>
      </c>
      <c r="I351" s="200">
        <v>44536</v>
      </c>
      <c r="J351" s="201">
        <v>7.8</v>
      </c>
      <c r="K351" s="202">
        <v>9.1999999999999998E-2</v>
      </c>
      <c r="L351" s="203">
        <v>1.85</v>
      </c>
      <c r="M351" s="204" t="s">
        <v>35</v>
      </c>
      <c r="N351" s="205">
        <v>8.2799999999999994</v>
      </c>
    </row>
    <row r="352" spans="1:14" s="84" customFormat="1" ht="12" x14ac:dyDescent="0.2">
      <c r="A352" s="164">
        <v>44537</v>
      </c>
      <c r="B352" s="165">
        <v>7.8</v>
      </c>
      <c r="C352" s="166">
        <v>8.2000000000000007E-3</v>
      </c>
      <c r="D352" s="167">
        <v>0.32100000000000001</v>
      </c>
      <c r="E352" s="168">
        <v>0.38</v>
      </c>
      <c r="F352" s="169">
        <v>0.378</v>
      </c>
      <c r="I352" s="200">
        <v>44537</v>
      </c>
      <c r="J352" s="201">
        <v>7.8</v>
      </c>
      <c r="K352" s="202">
        <v>8.2000000000000007E-3</v>
      </c>
      <c r="L352" s="203">
        <v>0.32100000000000001</v>
      </c>
      <c r="M352" s="204" t="s">
        <v>35</v>
      </c>
      <c r="N352" s="205">
        <v>0.378</v>
      </c>
    </row>
    <row r="353" spans="1:14" s="84" customFormat="1" ht="12" x14ac:dyDescent="0.2">
      <c r="A353" s="164">
        <v>44538</v>
      </c>
      <c r="B353" s="165">
        <v>6.6</v>
      </c>
      <c r="C353" s="166">
        <v>1.9E-3</v>
      </c>
      <c r="D353" s="167">
        <v>6.2E-2</v>
      </c>
      <c r="E353" s="168">
        <v>0.21</v>
      </c>
      <c r="F353" s="169">
        <v>8.5000000000000006E-2</v>
      </c>
      <c r="I353" s="200">
        <v>44538</v>
      </c>
      <c r="J353" s="201">
        <v>6.6</v>
      </c>
      <c r="K353" s="202">
        <v>1.9E-3</v>
      </c>
      <c r="L353" s="203">
        <v>6.2E-2</v>
      </c>
      <c r="M353" s="204" t="s">
        <v>35</v>
      </c>
      <c r="N353" s="205">
        <v>8.5000000000000006E-2</v>
      </c>
    </row>
    <row r="354" spans="1:14" s="84" customFormat="1" ht="12" x14ac:dyDescent="0.2">
      <c r="A354" s="164">
        <v>44539</v>
      </c>
      <c r="B354" s="165">
        <v>6.9</v>
      </c>
      <c r="C354" s="166">
        <v>1.4E-3</v>
      </c>
      <c r="D354" s="167">
        <v>5.0999999999999997E-2</v>
      </c>
      <c r="E354" s="168">
        <v>0.08</v>
      </c>
      <c r="F354" s="169">
        <v>7.1999999999999995E-2</v>
      </c>
      <c r="I354" s="200">
        <v>44539</v>
      </c>
      <c r="J354" s="201">
        <v>6.9</v>
      </c>
      <c r="K354" s="202">
        <v>1.4E-3</v>
      </c>
      <c r="L354" s="203">
        <v>5.0999999999999997E-2</v>
      </c>
      <c r="M354" s="204" t="s">
        <v>35</v>
      </c>
      <c r="N354" s="205">
        <v>7.1999999999999995E-2</v>
      </c>
    </row>
    <row r="355" spans="1:14" s="84" customFormat="1" ht="12" x14ac:dyDescent="0.2">
      <c r="A355" s="164">
        <v>44540</v>
      </c>
      <c r="B355" s="165">
        <v>7.6</v>
      </c>
      <c r="C355" s="166">
        <v>3.3700000000000001E-2</v>
      </c>
      <c r="D355" s="167">
        <v>0.50900000000000001</v>
      </c>
      <c r="E355" s="168">
        <v>0.51</v>
      </c>
      <c r="F355" s="169">
        <v>1.1519999999999999</v>
      </c>
      <c r="I355" s="200">
        <v>44540</v>
      </c>
      <c r="J355" s="201">
        <v>7.6</v>
      </c>
      <c r="K355" s="202">
        <v>3.3700000000000001E-2</v>
      </c>
      <c r="L355" s="203">
        <v>0.50900000000000001</v>
      </c>
      <c r="M355" s="204" t="s">
        <v>35</v>
      </c>
      <c r="N355" s="205">
        <v>1.1519999999999999</v>
      </c>
    </row>
    <row r="356" spans="1:14" s="84" customFormat="1" ht="12" x14ac:dyDescent="0.2">
      <c r="A356" s="164">
        <v>44541</v>
      </c>
      <c r="B356" s="165">
        <v>18.7</v>
      </c>
      <c r="C356" s="166">
        <v>4.1000000000000003E-3</v>
      </c>
      <c r="D356" s="167">
        <v>0.124</v>
      </c>
      <c r="E356" s="168">
        <v>0.82</v>
      </c>
      <c r="F356" s="169">
        <v>0.29799999999999999</v>
      </c>
      <c r="I356" s="200">
        <v>44541</v>
      </c>
      <c r="J356" s="201">
        <v>18.7</v>
      </c>
      <c r="K356" s="202">
        <v>4.1000000000000003E-3</v>
      </c>
      <c r="L356" s="203">
        <v>0.124</v>
      </c>
      <c r="M356" s="204" t="s">
        <v>41</v>
      </c>
      <c r="N356" s="205">
        <v>0.29799999999999999</v>
      </c>
    </row>
    <row r="357" spans="1:14" s="84" customFormat="1" ht="12" x14ac:dyDescent="0.2">
      <c r="A357" s="164">
        <v>44542</v>
      </c>
      <c r="B357" s="165">
        <v>3.8</v>
      </c>
      <c r="C357" s="166">
        <v>1.2999999999999999E-3</v>
      </c>
      <c r="D357" s="167">
        <v>5.8999999999999997E-2</v>
      </c>
      <c r="E357" s="168">
        <v>-0.18</v>
      </c>
      <c r="F357" s="169">
        <v>7.3999999999999996E-2</v>
      </c>
      <c r="I357" s="200">
        <v>44542</v>
      </c>
      <c r="J357" s="201">
        <v>3.8</v>
      </c>
      <c r="K357" s="202">
        <v>1.2999999999999999E-3</v>
      </c>
      <c r="L357" s="203">
        <v>5.8999999999999997E-2</v>
      </c>
      <c r="M357" s="204" t="s">
        <v>35</v>
      </c>
      <c r="N357" s="205">
        <v>7.3999999999999996E-2</v>
      </c>
    </row>
    <row r="358" spans="1:14" s="84" customFormat="1" ht="12" x14ac:dyDescent="0.2">
      <c r="A358" s="164">
        <v>44543</v>
      </c>
      <c r="B358" s="165">
        <v>4.0999999999999996</v>
      </c>
      <c r="C358" s="166">
        <v>1.1999999999999999E-3</v>
      </c>
      <c r="D358" s="167">
        <v>6.7000000000000004E-2</v>
      </c>
      <c r="E358" s="168">
        <v>3.73</v>
      </c>
      <c r="F358" s="169">
        <v>8.5000000000000006E-2</v>
      </c>
      <c r="I358" s="200">
        <v>44543</v>
      </c>
      <c r="J358" s="201">
        <v>4.0999999999999996</v>
      </c>
      <c r="K358" s="202">
        <v>1.1999999999999999E-3</v>
      </c>
      <c r="L358" s="203">
        <v>6.7000000000000004E-2</v>
      </c>
      <c r="M358" s="204">
        <v>3.73</v>
      </c>
      <c r="N358" s="205">
        <v>8.5000000000000006E-2</v>
      </c>
    </row>
    <row r="359" spans="1:14" s="84" customFormat="1" ht="12" x14ac:dyDescent="0.2">
      <c r="A359" s="164">
        <v>44544</v>
      </c>
      <c r="B359" s="165">
        <v>8.9</v>
      </c>
      <c r="C359" s="166">
        <v>3.8999999999999998E-3</v>
      </c>
      <c r="D359" s="167">
        <v>0.10299999999999999</v>
      </c>
      <c r="E359" s="168">
        <v>0.3</v>
      </c>
      <c r="F359" s="169">
        <v>0.14000000000000001</v>
      </c>
      <c r="I359" s="200">
        <v>44544</v>
      </c>
      <c r="J359" s="201">
        <v>8.9</v>
      </c>
      <c r="K359" s="202">
        <v>3.8999999999999998E-3</v>
      </c>
      <c r="L359" s="203">
        <v>0.10299999999999999</v>
      </c>
      <c r="M359" s="204" t="s">
        <v>35</v>
      </c>
      <c r="N359" s="205">
        <v>0.14000000000000001</v>
      </c>
    </row>
    <row r="360" spans="1:14" s="84" customFormat="1" ht="12" x14ac:dyDescent="0.2">
      <c r="A360" s="164">
        <v>44545</v>
      </c>
      <c r="B360" s="165">
        <v>8.4</v>
      </c>
      <c r="C360" s="166">
        <v>4.1999999999999997E-3</v>
      </c>
      <c r="D360" s="167">
        <v>9.2999999999999999E-2</v>
      </c>
      <c r="E360" s="168">
        <v>0.75</v>
      </c>
      <c r="F360" s="169">
        <v>0.16800000000000001</v>
      </c>
      <c r="I360" s="200">
        <v>44545</v>
      </c>
      <c r="J360" s="201">
        <v>8.4</v>
      </c>
      <c r="K360" s="202">
        <v>4.1999999999999997E-3</v>
      </c>
      <c r="L360" s="203">
        <v>9.2999999999999999E-2</v>
      </c>
      <c r="M360" s="204" t="s">
        <v>35</v>
      </c>
      <c r="N360" s="205">
        <v>0.16800000000000001</v>
      </c>
    </row>
    <row r="361" spans="1:14" s="84" customFormat="1" ht="12" x14ac:dyDescent="0.2">
      <c r="A361" s="164">
        <v>44546</v>
      </c>
      <c r="B361" s="165">
        <v>32.5</v>
      </c>
      <c r="C361" s="166">
        <v>9.6000000000000002E-2</v>
      </c>
      <c r="D361" s="167">
        <v>1.159</v>
      </c>
      <c r="E361" s="168">
        <v>2.12</v>
      </c>
      <c r="F361" s="169">
        <v>2.5670000000000002</v>
      </c>
      <c r="I361" s="200">
        <v>44546</v>
      </c>
      <c r="J361" s="201">
        <v>32.5</v>
      </c>
      <c r="K361" s="202">
        <v>9.6000000000000002E-2</v>
      </c>
      <c r="L361" s="203">
        <v>1.159</v>
      </c>
      <c r="M361" s="204" t="s">
        <v>41</v>
      </c>
      <c r="N361" s="205">
        <v>2.5670000000000002</v>
      </c>
    </row>
    <row r="362" spans="1:14" s="84" customFormat="1" ht="12" x14ac:dyDescent="0.2">
      <c r="A362" s="164">
        <v>44547</v>
      </c>
      <c r="B362" s="165">
        <v>20</v>
      </c>
      <c r="C362" s="166">
        <v>4.07E-2</v>
      </c>
      <c r="D362" s="167">
        <v>0.66500000000000004</v>
      </c>
      <c r="E362" s="168">
        <v>0.68</v>
      </c>
      <c r="F362" s="169">
        <v>1.6</v>
      </c>
      <c r="I362" s="200">
        <v>44547</v>
      </c>
      <c r="J362" s="201">
        <v>20</v>
      </c>
      <c r="K362" s="202">
        <v>4.07E-2</v>
      </c>
      <c r="L362" s="203">
        <v>0.66500000000000004</v>
      </c>
      <c r="M362" s="204" t="s">
        <v>35</v>
      </c>
      <c r="N362" s="205">
        <v>1.6</v>
      </c>
    </row>
    <row r="363" spans="1:14" s="84" customFormat="1" ht="12" x14ac:dyDescent="0.2">
      <c r="A363" s="164">
        <v>44548</v>
      </c>
      <c r="B363" s="165">
        <v>14.5</v>
      </c>
      <c r="C363" s="166">
        <v>2.5499999999999998E-2</v>
      </c>
      <c r="D363" s="167">
        <v>0.51400000000000001</v>
      </c>
      <c r="E363" s="168">
        <v>0.09</v>
      </c>
      <c r="F363" s="169">
        <v>1.1140000000000001</v>
      </c>
      <c r="I363" s="200">
        <v>44548</v>
      </c>
      <c r="J363" s="201">
        <v>14.5</v>
      </c>
      <c r="K363" s="202">
        <v>2.5499999999999998E-2</v>
      </c>
      <c r="L363" s="203">
        <v>0.51400000000000001</v>
      </c>
      <c r="M363" s="204" t="s">
        <v>35</v>
      </c>
      <c r="N363" s="205">
        <v>1.1140000000000001</v>
      </c>
    </row>
    <row r="364" spans="1:14" s="84" customFormat="1" ht="12" x14ac:dyDescent="0.2">
      <c r="A364" s="164">
        <v>44549</v>
      </c>
      <c r="B364" s="165">
        <v>9.3000000000000007</v>
      </c>
      <c r="C364" s="166">
        <v>6.1999999999999998E-3</v>
      </c>
      <c r="D364" s="167">
        <v>0.23</v>
      </c>
      <c r="E364" s="168">
        <v>-0.03</v>
      </c>
      <c r="F364" s="169">
        <v>0.39800000000000002</v>
      </c>
      <c r="I364" s="200">
        <v>44549</v>
      </c>
      <c r="J364" s="201">
        <v>9.3000000000000007</v>
      </c>
      <c r="K364" s="202">
        <v>6.1999999999999998E-3</v>
      </c>
      <c r="L364" s="203">
        <v>0.23</v>
      </c>
      <c r="M364" s="204" t="s">
        <v>35</v>
      </c>
      <c r="N364" s="205">
        <v>0.39800000000000002</v>
      </c>
    </row>
    <row r="365" spans="1:14" s="84" customFormat="1" ht="12" x14ac:dyDescent="0.2">
      <c r="A365" s="164">
        <v>44550</v>
      </c>
      <c r="B365" s="165">
        <v>18.7</v>
      </c>
      <c r="C365" s="166">
        <v>8.77E-2</v>
      </c>
      <c r="D365" s="167">
        <v>1.22</v>
      </c>
      <c r="E365" s="168">
        <v>0.28000000000000003</v>
      </c>
      <c r="F365" s="169">
        <v>3.5369999999999999</v>
      </c>
      <c r="I365" s="200">
        <v>44550</v>
      </c>
      <c r="J365" s="201">
        <v>18.7</v>
      </c>
      <c r="K365" s="202">
        <v>8.77E-2</v>
      </c>
      <c r="L365" s="203">
        <v>1.22</v>
      </c>
      <c r="M365" s="204" t="s">
        <v>35</v>
      </c>
      <c r="N365" s="205">
        <v>3.5369999999999999</v>
      </c>
    </row>
    <row r="366" spans="1:14" s="84" customFormat="1" ht="12" x14ac:dyDescent="0.2">
      <c r="A366" s="164">
        <v>44551</v>
      </c>
      <c r="B366" s="165">
        <v>18.899999999999999</v>
      </c>
      <c r="C366" s="166">
        <v>0.29780000000000001</v>
      </c>
      <c r="D366" s="167">
        <v>7.7530000000000001</v>
      </c>
      <c r="E366" s="168">
        <v>1.3</v>
      </c>
      <c r="F366" s="169">
        <v>15.242000000000001</v>
      </c>
      <c r="I366" s="200">
        <v>44551</v>
      </c>
      <c r="J366" s="201">
        <v>18.899999999999999</v>
      </c>
      <c r="K366" s="202">
        <v>0.29780000000000001</v>
      </c>
      <c r="L366" s="203">
        <v>7.7530000000000001</v>
      </c>
      <c r="M366" s="204" t="s">
        <v>68</v>
      </c>
      <c r="N366" s="205">
        <v>15.242000000000001</v>
      </c>
    </row>
    <row r="367" spans="1:14" s="84" customFormat="1" ht="12" x14ac:dyDescent="0.2">
      <c r="A367" s="164">
        <v>44552</v>
      </c>
      <c r="B367" s="165">
        <v>17.8</v>
      </c>
      <c r="C367" s="166">
        <v>0.11559999999999999</v>
      </c>
      <c r="D367" s="167">
        <v>1.524</v>
      </c>
      <c r="E367" s="168">
        <v>0.7</v>
      </c>
      <c r="F367" s="169">
        <v>2.4279999999999999</v>
      </c>
      <c r="I367" s="200">
        <v>44552</v>
      </c>
      <c r="J367" s="201">
        <v>17.8</v>
      </c>
      <c r="K367" s="202">
        <v>0.11559999999999999</v>
      </c>
      <c r="L367" s="203">
        <v>1.524</v>
      </c>
      <c r="M367" s="204" t="s">
        <v>35</v>
      </c>
      <c r="N367" s="205">
        <v>2.4279999999999999</v>
      </c>
    </row>
    <row r="368" spans="1:14" s="84" customFormat="1" ht="12" x14ac:dyDescent="0.2">
      <c r="A368" s="164">
        <v>44553</v>
      </c>
      <c r="B368" s="165">
        <v>14.3</v>
      </c>
      <c r="C368" s="166">
        <v>7.8100000000000003E-2</v>
      </c>
      <c r="D368" s="167">
        <v>1.64</v>
      </c>
      <c r="E368" s="168">
        <v>0.38</v>
      </c>
      <c r="F368" s="169">
        <v>2.714</v>
      </c>
      <c r="I368" s="200">
        <v>44553</v>
      </c>
      <c r="J368" s="201">
        <v>14.3</v>
      </c>
      <c r="K368" s="202">
        <v>7.8100000000000003E-2</v>
      </c>
      <c r="L368" s="203">
        <v>1.64</v>
      </c>
      <c r="M368" s="204" t="s">
        <v>35</v>
      </c>
      <c r="N368" s="205">
        <v>2.714</v>
      </c>
    </row>
    <row r="369" spans="1:14" s="84" customFormat="1" ht="12" x14ac:dyDescent="0.2">
      <c r="A369" s="164">
        <v>44554</v>
      </c>
      <c r="B369" s="165">
        <v>14</v>
      </c>
      <c r="C369" s="166">
        <v>2.3999999999999998E-3</v>
      </c>
      <c r="D369" s="167">
        <v>9.5000000000000001E-2</v>
      </c>
      <c r="E369" s="168">
        <v>0.08</v>
      </c>
      <c r="F369" s="169">
        <v>0.16400000000000001</v>
      </c>
      <c r="I369" s="200">
        <v>44554</v>
      </c>
      <c r="J369" s="201">
        <v>14</v>
      </c>
      <c r="K369" s="202">
        <v>2.3999999999999998E-3</v>
      </c>
      <c r="L369" s="203">
        <v>9.5000000000000001E-2</v>
      </c>
      <c r="M369" s="204" t="s">
        <v>35</v>
      </c>
      <c r="N369" s="205">
        <v>0.16400000000000001</v>
      </c>
    </row>
    <row r="370" spans="1:14" s="84" customFormat="1" ht="12" x14ac:dyDescent="0.2">
      <c r="A370" s="164">
        <v>44555</v>
      </c>
      <c r="B370" s="165">
        <v>7.7</v>
      </c>
      <c r="C370" s="166">
        <v>4.0000000000000001E-3</v>
      </c>
      <c r="D370" s="167">
        <v>0.11899999999999999</v>
      </c>
      <c r="E370" s="168">
        <v>-0.44</v>
      </c>
      <c r="F370" s="169">
        <v>0.32900000000000001</v>
      </c>
      <c r="I370" s="200">
        <v>44555</v>
      </c>
      <c r="J370" s="201">
        <v>7.7</v>
      </c>
      <c r="K370" s="202">
        <v>4.0000000000000001E-3</v>
      </c>
      <c r="L370" s="203">
        <v>0.11899999999999999</v>
      </c>
      <c r="M370" s="204" t="s">
        <v>35</v>
      </c>
      <c r="N370" s="205">
        <v>0.32900000000000001</v>
      </c>
    </row>
    <row r="371" spans="1:14" s="84" customFormat="1" ht="12" x14ac:dyDescent="0.2">
      <c r="A371" s="164">
        <v>44556</v>
      </c>
      <c r="B371" s="165">
        <v>14.5</v>
      </c>
      <c r="C371" s="166">
        <v>0.19719999999999999</v>
      </c>
      <c r="D371" s="167">
        <v>4.657</v>
      </c>
      <c r="E371" s="168">
        <v>0.77</v>
      </c>
      <c r="F371" s="169">
        <v>6.0990000000000002</v>
      </c>
      <c r="I371" s="200">
        <v>44556</v>
      </c>
      <c r="J371" s="201">
        <v>14.5</v>
      </c>
      <c r="K371" s="202">
        <v>0.19719999999999999</v>
      </c>
      <c r="L371" s="203">
        <v>4.657</v>
      </c>
      <c r="M371" s="204" t="s">
        <v>43</v>
      </c>
      <c r="N371" s="205">
        <v>6.0990000000000002</v>
      </c>
    </row>
    <row r="372" spans="1:14" s="84" customFormat="1" ht="12" x14ac:dyDescent="0.2">
      <c r="A372" s="164">
        <v>44557</v>
      </c>
      <c r="B372" s="165">
        <v>2.1</v>
      </c>
      <c r="C372" s="166">
        <v>1.7100000000000001E-2</v>
      </c>
      <c r="D372" s="167">
        <v>0.39800000000000002</v>
      </c>
      <c r="E372" s="168">
        <v>-0.18</v>
      </c>
      <c r="F372" s="169">
        <v>0.625</v>
      </c>
      <c r="I372" s="200">
        <v>44557</v>
      </c>
      <c r="J372" s="201" t="s">
        <v>85</v>
      </c>
      <c r="K372" s="202">
        <v>1.7100000000000001E-2</v>
      </c>
      <c r="L372" s="203">
        <v>0.39800000000000002</v>
      </c>
      <c r="M372" s="204" t="s">
        <v>35</v>
      </c>
      <c r="N372" s="205">
        <v>0.625</v>
      </c>
    </row>
    <row r="373" spans="1:14" s="84" customFormat="1" ht="12" x14ac:dyDescent="0.2">
      <c r="A373" s="164">
        <v>44558</v>
      </c>
      <c r="B373" s="165">
        <v>5.0999999999999996</v>
      </c>
      <c r="C373" s="166">
        <v>6.9999999999999999E-4</v>
      </c>
      <c r="D373" s="167">
        <v>2.3E-2</v>
      </c>
      <c r="E373" s="168">
        <v>-0.36</v>
      </c>
      <c r="F373" s="169">
        <v>5.2999999999999999E-2</v>
      </c>
      <c r="I373" s="200">
        <v>44558</v>
      </c>
      <c r="J373" s="201">
        <v>5.0999999999999996</v>
      </c>
      <c r="K373" s="202">
        <v>6.9999999999999999E-4</v>
      </c>
      <c r="L373" s="203">
        <v>2.3E-2</v>
      </c>
      <c r="M373" s="204" t="s">
        <v>35</v>
      </c>
      <c r="N373" s="205">
        <v>5.2999999999999999E-2</v>
      </c>
    </row>
    <row r="374" spans="1:14" s="84" customFormat="1" ht="12" x14ac:dyDescent="0.2">
      <c r="A374" s="164">
        <v>44559</v>
      </c>
      <c r="B374" s="165">
        <v>5.0999999999999996</v>
      </c>
      <c r="C374" s="166">
        <v>1.8E-3</v>
      </c>
      <c r="D374" s="167">
        <v>8.3000000000000004E-2</v>
      </c>
      <c r="E374" s="168">
        <v>-0.1</v>
      </c>
      <c r="F374" s="169">
        <v>0.14899999999999999</v>
      </c>
      <c r="I374" s="200">
        <v>44559</v>
      </c>
      <c r="J374" s="201">
        <v>5.0999999999999996</v>
      </c>
      <c r="K374" s="202">
        <v>1.8E-3</v>
      </c>
      <c r="L374" s="203">
        <v>8.3000000000000004E-2</v>
      </c>
      <c r="M374" s="204" t="s">
        <v>35</v>
      </c>
      <c r="N374" s="205">
        <v>0.14899999999999999</v>
      </c>
    </row>
    <row r="375" spans="1:14" s="84" customFormat="1" ht="12" x14ac:dyDescent="0.2">
      <c r="A375" s="164">
        <v>44560</v>
      </c>
      <c r="B375" s="165">
        <v>3.9</v>
      </c>
      <c r="C375" s="166">
        <v>1.4E-3</v>
      </c>
      <c r="D375" s="167">
        <v>5.6000000000000001E-2</v>
      </c>
      <c r="E375" s="168">
        <v>-0.31</v>
      </c>
      <c r="F375" s="169">
        <v>6.2E-2</v>
      </c>
      <c r="I375" s="200">
        <v>44560</v>
      </c>
      <c r="J375" s="201">
        <v>3.9</v>
      </c>
      <c r="K375" s="202">
        <v>1.4E-3</v>
      </c>
      <c r="L375" s="203">
        <v>5.6000000000000001E-2</v>
      </c>
      <c r="M375" s="204" t="s">
        <v>35</v>
      </c>
      <c r="N375" s="205">
        <v>6.2E-2</v>
      </c>
    </row>
    <row r="376" spans="1:14" s="84" customFormat="1" ht="12" x14ac:dyDescent="0.2">
      <c r="A376" s="164">
        <v>44561</v>
      </c>
      <c r="B376" s="165">
        <v>4.9000000000000004</v>
      </c>
      <c r="C376" s="166">
        <v>2E-3</v>
      </c>
      <c r="D376" s="167">
        <v>4.7E-2</v>
      </c>
      <c r="E376" s="168">
        <v>-0.2</v>
      </c>
      <c r="F376" s="169">
        <v>9.1999999999999998E-2</v>
      </c>
      <c r="I376" s="200">
        <v>44561</v>
      </c>
      <c r="J376" s="201">
        <v>4.9000000000000004</v>
      </c>
      <c r="K376" s="202">
        <v>2E-3</v>
      </c>
      <c r="L376" s="203">
        <v>4.7E-2</v>
      </c>
      <c r="M376" s="204" t="s">
        <v>35</v>
      </c>
      <c r="N376" s="205">
        <v>9.1999999999999998E-2</v>
      </c>
    </row>
    <row r="377" spans="1:14" s="88" customFormat="1" x14ac:dyDescent="0.2">
      <c r="B377" s="89"/>
      <c r="I377" s="178"/>
      <c r="J377" s="212"/>
      <c r="K377" s="178"/>
      <c r="L377" s="178"/>
      <c r="M377" s="178"/>
      <c r="N377" s="178"/>
    </row>
    <row r="378" spans="1:14" s="88" customFormat="1" x14ac:dyDescent="0.2">
      <c r="B378" s="89"/>
      <c r="I378" s="178"/>
      <c r="J378" s="212"/>
      <c r="K378" s="178"/>
      <c r="L378" s="178"/>
      <c r="M378" s="178"/>
      <c r="N378" s="178"/>
    </row>
    <row r="379" spans="1:14" s="88" customFormat="1" x14ac:dyDescent="0.2">
      <c r="B379" s="89"/>
      <c r="I379" s="178"/>
      <c r="J379" s="212"/>
      <c r="K379" s="178"/>
      <c r="L379" s="178"/>
      <c r="M379" s="178"/>
      <c r="N379" s="178"/>
    </row>
    <row r="380" spans="1:14" s="88" customFormat="1" x14ac:dyDescent="0.2">
      <c r="B380" s="89"/>
      <c r="I380" s="178"/>
      <c r="J380" s="212"/>
      <c r="K380" s="178"/>
      <c r="L380" s="178"/>
      <c r="M380" s="178"/>
      <c r="N380" s="178"/>
    </row>
    <row r="381" spans="1:14" s="88" customFormat="1" x14ac:dyDescent="0.2">
      <c r="B381" s="89"/>
      <c r="I381" s="178"/>
      <c r="J381" s="212"/>
      <c r="K381" s="178"/>
      <c r="L381" s="178"/>
      <c r="M381" s="178"/>
      <c r="N381" s="178"/>
    </row>
    <row r="382" spans="1:14" s="88" customFormat="1" x14ac:dyDescent="0.2">
      <c r="B382" s="89"/>
      <c r="I382" s="178"/>
      <c r="J382" s="212"/>
      <c r="K382" s="178"/>
      <c r="L382" s="178"/>
      <c r="M382" s="178"/>
      <c r="N382" s="178"/>
    </row>
    <row r="383" spans="1:14" s="88" customFormat="1" x14ac:dyDescent="0.2">
      <c r="B383" s="89"/>
      <c r="I383" s="178"/>
      <c r="J383" s="212"/>
      <c r="K383" s="178"/>
      <c r="L383" s="178"/>
      <c r="M383" s="178"/>
      <c r="N383" s="178"/>
    </row>
    <row r="384" spans="1:14" s="88" customFormat="1" x14ac:dyDescent="0.2">
      <c r="B384" s="89"/>
      <c r="I384" s="178"/>
      <c r="J384" s="212"/>
      <c r="K384" s="178"/>
      <c r="L384" s="178"/>
      <c r="M384" s="178"/>
      <c r="N384" s="178"/>
    </row>
    <row r="385" spans="2:14" s="88" customFormat="1" x14ac:dyDescent="0.2">
      <c r="B385" s="89"/>
      <c r="I385" s="178"/>
      <c r="J385" s="212"/>
      <c r="K385" s="178"/>
      <c r="L385" s="178"/>
      <c r="M385" s="178"/>
      <c r="N385" s="178"/>
    </row>
    <row r="386" spans="2:14" s="88" customFormat="1" x14ac:dyDescent="0.2">
      <c r="B386" s="89"/>
      <c r="I386" s="178"/>
      <c r="J386" s="212"/>
      <c r="K386" s="178"/>
      <c r="L386" s="178"/>
      <c r="M386" s="178"/>
      <c r="N386" s="178"/>
    </row>
    <row r="387" spans="2:14" s="88" customFormat="1" x14ac:dyDescent="0.2">
      <c r="B387" s="89"/>
      <c r="I387" s="178"/>
      <c r="J387" s="212"/>
      <c r="K387" s="178"/>
      <c r="L387" s="178"/>
      <c r="M387" s="178"/>
      <c r="N387" s="178"/>
    </row>
    <row r="388" spans="2:14" s="88" customFormat="1" x14ac:dyDescent="0.2">
      <c r="B388" s="89"/>
      <c r="I388" s="178"/>
      <c r="J388" s="212"/>
      <c r="K388" s="178"/>
      <c r="L388" s="178"/>
      <c r="M388" s="178"/>
      <c r="N388" s="178"/>
    </row>
    <row r="389" spans="2:14" s="88" customFormat="1" x14ac:dyDescent="0.2">
      <c r="B389" s="89"/>
      <c r="I389" s="178"/>
      <c r="J389" s="212"/>
      <c r="K389" s="178"/>
      <c r="L389" s="178"/>
      <c r="M389" s="178"/>
      <c r="N389" s="178"/>
    </row>
    <row r="390" spans="2:14" s="88" customFormat="1" x14ac:dyDescent="0.2">
      <c r="B390" s="89"/>
      <c r="I390" s="178"/>
      <c r="J390" s="212"/>
      <c r="K390" s="178"/>
      <c r="L390" s="178"/>
      <c r="M390" s="178"/>
      <c r="N390" s="178"/>
    </row>
  </sheetData>
  <mergeCells count="6"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7"/>
  <sheetViews>
    <sheetView workbookViewId="0">
      <pane ySplit="11" topLeftCell="A182" activePane="bottomLeft" state="frozenSplit"/>
      <selection activeCell="A4" sqref="A4"/>
      <selection pane="bottomLeft" activeCell="F217" sqref="F217"/>
    </sheetView>
  </sheetViews>
  <sheetFormatPr baseColWidth="10" defaultRowHeight="12.75" x14ac:dyDescent="0.2"/>
  <cols>
    <col min="1" max="1" width="13.28515625" customWidth="1"/>
    <col min="2" max="2" width="11" style="22" customWidth="1"/>
    <col min="3" max="6" width="11" customWidth="1"/>
    <col min="9" max="9" width="13.28515625" style="102" customWidth="1"/>
    <col min="10" max="10" width="11" style="140" customWidth="1"/>
    <col min="11" max="14" width="11" style="102" customWidth="1"/>
  </cols>
  <sheetData>
    <row r="1" spans="1:14" ht="15" customHeight="1" x14ac:dyDescent="0.25">
      <c r="A1" s="245" t="s">
        <v>32</v>
      </c>
      <c r="B1" s="245"/>
      <c r="C1" s="245"/>
      <c r="D1" s="245"/>
      <c r="E1" s="245"/>
      <c r="F1" s="245"/>
      <c r="G1" s="19"/>
      <c r="H1" s="19"/>
      <c r="I1" s="243" t="s">
        <v>32</v>
      </c>
      <c r="J1" s="243"/>
      <c r="K1" s="243"/>
      <c r="L1" s="243"/>
      <c r="M1" s="243"/>
      <c r="N1" s="243"/>
    </row>
    <row r="2" spans="1:14" ht="15" customHeight="1" x14ac:dyDescent="0.3">
      <c r="A2" s="245" t="s">
        <v>34</v>
      </c>
      <c r="B2" s="245"/>
      <c r="C2" s="245"/>
      <c r="D2" s="245"/>
      <c r="E2" s="245"/>
      <c r="F2" s="245"/>
      <c r="G2" s="19"/>
      <c r="H2" s="19"/>
      <c r="I2" s="243" t="s">
        <v>60</v>
      </c>
      <c r="J2" s="243"/>
      <c r="K2" s="243"/>
      <c r="L2" s="243"/>
      <c r="M2" s="243"/>
      <c r="N2" s="243"/>
    </row>
    <row r="3" spans="1:14" ht="15" customHeight="1" x14ac:dyDescent="0.25">
      <c r="A3" s="246" t="s">
        <v>44</v>
      </c>
      <c r="B3" s="246"/>
      <c r="C3" s="246"/>
      <c r="D3" s="246"/>
      <c r="E3" s="246"/>
      <c r="F3" s="246"/>
      <c r="G3" s="21"/>
      <c r="H3" s="21"/>
      <c r="I3" s="244" t="s">
        <v>45</v>
      </c>
      <c r="J3" s="244"/>
      <c r="K3" s="244"/>
      <c r="L3" s="244"/>
      <c r="M3" s="244"/>
      <c r="N3" s="244"/>
    </row>
    <row r="4" spans="1:14" ht="15" customHeight="1" x14ac:dyDescent="0.25">
      <c r="A4" s="249" t="str">
        <f>'Daten STOK'!A4</f>
        <v>Vorläufig</v>
      </c>
      <c r="B4" s="20"/>
      <c r="C4" s="20"/>
      <c r="D4" s="20"/>
      <c r="E4" s="20"/>
      <c r="F4" s="67"/>
      <c r="G4" s="21"/>
      <c r="H4" s="21"/>
      <c r="I4" s="100"/>
      <c r="J4" s="100"/>
      <c r="K4" s="100"/>
      <c r="L4" s="100"/>
      <c r="M4" s="100"/>
      <c r="N4" s="100"/>
    </row>
    <row r="5" spans="1:14" ht="13.5" thickBot="1" x14ac:dyDescent="0.25">
      <c r="A5" s="41" t="str">
        <f>'Daten STOA'!A5</f>
        <v>Stand: 11.01.2022</v>
      </c>
      <c r="B5"/>
      <c r="I5" s="101"/>
      <c r="J5" s="102"/>
    </row>
    <row r="6" spans="1:14" s="53" customFormat="1" ht="12" x14ac:dyDescent="0.2">
      <c r="A6" s="54" t="s">
        <v>25</v>
      </c>
      <c r="B6" s="54" t="s">
        <v>23</v>
      </c>
      <c r="C6" s="54" t="s">
        <v>2</v>
      </c>
      <c r="D6" s="56" t="s">
        <v>0</v>
      </c>
      <c r="E6" s="54" t="s">
        <v>1</v>
      </c>
      <c r="F6" s="62" t="s">
        <v>3</v>
      </c>
      <c r="I6" s="103" t="s">
        <v>25</v>
      </c>
      <c r="J6" s="103" t="s">
        <v>23</v>
      </c>
      <c r="K6" s="103" t="s">
        <v>2</v>
      </c>
      <c r="L6" s="104" t="s">
        <v>0</v>
      </c>
      <c r="M6" s="103" t="s">
        <v>1</v>
      </c>
      <c r="N6" s="105" t="s">
        <v>3</v>
      </c>
    </row>
    <row r="7" spans="1:14" s="53" customFormat="1" thickBot="1" x14ac:dyDescent="0.25">
      <c r="A7" s="55" t="s">
        <v>26</v>
      </c>
      <c r="B7" s="55" t="s">
        <v>24</v>
      </c>
      <c r="C7" s="55" t="s">
        <v>24</v>
      </c>
      <c r="D7" s="57" t="s">
        <v>27</v>
      </c>
      <c r="E7" s="55" t="s">
        <v>27</v>
      </c>
      <c r="F7" s="63" t="s">
        <v>27</v>
      </c>
      <c r="I7" s="106" t="s">
        <v>26</v>
      </c>
      <c r="J7" s="106" t="s">
        <v>24</v>
      </c>
      <c r="K7" s="106" t="s">
        <v>24</v>
      </c>
      <c r="L7" s="107" t="s">
        <v>27</v>
      </c>
      <c r="M7" s="106" t="s">
        <v>27</v>
      </c>
      <c r="N7" s="108" t="s">
        <v>27</v>
      </c>
    </row>
    <row r="8" spans="1:14" s="34" customFormat="1" ht="12" x14ac:dyDescent="0.2">
      <c r="A8" s="52" t="s">
        <v>21</v>
      </c>
      <c r="B8" s="30">
        <f>COUNT(B12:B211)</f>
        <v>183</v>
      </c>
      <c r="C8" s="29">
        <f>COUNT(C12:C211)</f>
        <v>183</v>
      </c>
      <c r="D8" s="29">
        <f>COUNT(D12:D211)</f>
        <v>183</v>
      </c>
      <c r="E8" s="61">
        <f>COUNT(E12:E211)</f>
        <v>183</v>
      </c>
      <c r="F8" s="58">
        <f>COUNT(F12:F211)</f>
        <v>183</v>
      </c>
      <c r="I8" s="109"/>
      <c r="J8" s="110"/>
      <c r="K8" s="111"/>
      <c r="L8" s="111"/>
      <c r="M8" s="112"/>
      <c r="N8" s="113"/>
    </row>
    <row r="9" spans="1:14" s="34" customFormat="1" ht="12" x14ac:dyDescent="0.2">
      <c r="A9" s="35" t="s">
        <v>4</v>
      </c>
      <c r="B9" s="31">
        <f>MAX(B12:B211)</f>
        <v>47.8</v>
      </c>
      <c r="C9" s="26">
        <f>MAX(C12:C211)</f>
        <v>0.24199999999999999</v>
      </c>
      <c r="D9" s="25">
        <f>MAX(D12:D211)</f>
        <v>12.26</v>
      </c>
      <c r="E9" s="25">
        <f>MAX(E12:E211)</f>
        <v>5.32</v>
      </c>
      <c r="F9" s="59">
        <f>MAX(F12:F211)</f>
        <v>23.87</v>
      </c>
      <c r="I9" s="114"/>
      <c r="J9" s="115"/>
      <c r="K9" s="116"/>
      <c r="L9" s="117"/>
      <c r="M9" s="117"/>
      <c r="N9" s="118"/>
    </row>
    <row r="10" spans="1:14" s="34" customFormat="1" ht="12" x14ac:dyDescent="0.2">
      <c r="A10" s="35" t="s">
        <v>5</v>
      </c>
      <c r="B10" s="31">
        <f>AVERAGE(B12:B211)</f>
        <v>14.881420765027324</v>
      </c>
      <c r="C10" s="26">
        <f>AVERAGE(C12:C211)</f>
        <v>2.6627322404371583E-2</v>
      </c>
      <c r="D10" s="25">
        <f>AVERAGE(D12:D211)</f>
        <v>1.203983606557377</v>
      </c>
      <c r="E10" s="25">
        <f>AVERAGE(E12:E211)</f>
        <v>0.65295081967213087</v>
      </c>
      <c r="F10" s="59">
        <f>AVERAGE(F12:F211)</f>
        <v>2.0711092896174867</v>
      </c>
      <c r="I10" s="114"/>
      <c r="J10" s="115"/>
      <c r="K10" s="116"/>
      <c r="L10" s="117"/>
      <c r="M10" s="117"/>
      <c r="N10" s="118"/>
    </row>
    <row r="11" spans="1:14" s="34" customFormat="1" thickBot="1" x14ac:dyDescent="0.25">
      <c r="A11" s="33" t="s">
        <v>22</v>
      </c>
      <c r="B11" s="32">
        <f>COUNTIF(B12:B211,"&gt;=50,5")</f>
        <v>0</v>
      </c>
      <c r="C11" s="27"/>
      <c r="D11" s="27"/>
      <c r="E11" s="28"/>
      <c r="F11" s="60"/>
      <c r="I11" s="119"/>
      <c r="J11" s="120"/>
      <c r="K11" s="121"/>
      <c r="L11" s="121"/>
      <c r="M11" s="122"/>
      <c r="N11" s="123"/>
    </row>
    <row r="12" spans="1:14" s="41" customFormat="1" ht="12" x14ac:dyDescent="0.2">
      <c r="A12" s="36">
        <v>44197</v>
      </c>
      <c r="B12" s="37">
        <v>27.4</v>
      </c>
      <c r="C12" s="40">
        <v>1.2E-2</v>
      </c>
      <c r="D12" s="39">
        <v>0.36</v>
      </c>
      <c r="E12" s="38">
        <v>-7.0000000000000007E-2</v>
      </c>
      <c r="F12" s="64">
        <v>0.89</v>
      </c>
      <c r="I12" s="143">
        <v>44197</v>
      </c>
      <c r="J12" s="144">
        <v>27.4</v>
      </c>
      <c r="K12" s="145">
        <v>1.2E-2</v>
      </c>
      <c r="L12" s="146">
        <v>0.36</v>
      </c>
      <c r="M12" s="147" t="s">
        <v>35</v>
      </c>
      <c r="N12" s="148">
        <v>0.89</v>
      </c>
    </row>
    <row r="13" spans="1:14" s="41" customFormat="1" ht="12" x14ac:dyDescent="0.2">
      <c r="A13" s="42">
        <v>44198</v>
      </c>
      <c r="B13" s="43">
        <v>18.5</v>
      </c>
      <c r="C13" s="46">
        <v>6.0000000000000001E-3</v>
      </c>
      <c r="D13" s="45">
        <v>0.31</v>
      </c>
      <c r="E13" s="44">
        <v>-0.2</v>
      </c>
      <c r="F13" s="65">
        <v>0.71</v>
      </c>
      <c r="I13" s="124">
        <v>44198</v>
      </c>
      <c r="J13" s="125">
        <v>18.5</v>
      </c>
      <c r="K13" s="126">
        <v>6.0000000000000001E-3</v>
      </c>
      <c r="L13" s="127">
        <v>0.31</v>
      </c>
      <c r="M13" s="128" t="s">
        <v>35</v>
      </c>
      <c r="N13" s="129">
        <v>0.71</v>
      </c>
    </row>
    <row r="14" spans="1:14" s="41" customFormat="1" ht="12" x14ac:dyDescent="0.2">
      <c r="A14" s="42">
        <v>44199</v>
      </c>
      <c r="B14" s="43">
        <v>21.2</v>
      </c>
      <c r="C14" s="46">
        <v>6.0000000000000001E-3</v>
      </c>
      <c r="D14" s="45">
        <v>0.23</v>
      </c>
      <c r="E14" s="44">
        <v>0.05</v>
      </c>
      <c r="F14" s="65">
        <v>0.61</v>
      </c>
      <c r="I14" s="124">
        <v>44199</v>
      </c>
      <c r="J14" s="125">
        <v>21.2</v>
      </c>
      <c r="K14" s="126">
        <v>6.0000000000000001E-3</v>
      </c>
      <c r="L14" s="127">
        <v>0.23</v>
      </c>
      <c r="M14" s="128" t="s">
        <v>35</v>
      </c>
      <c r="N14" s="129">
        <v>0.61</v>
      </c>
    </row>
    <row r="15" spans="1:14" s="41" customFormat="1" ht="12" x14ac:dyDescent="0.2">
      <c r="A15" s="42">
        <v>44200</v>
      </c>
      <c r="B15" s="43">
        <v>11.1</v>
      </c>
      <c r="C15" s="46">
        <v>2E-3</v>
      </c>
      <c r="D15" s="45">
        <v>0.11</v>
      </c>
      <c r="E15" s="44">
        <v>-0.1</v>
      </c>
      <c r="F15" s="65">
        <v>0.2</v>
      </c>
      <c r="I15" s="124">
        <v>44200</v>
      </c>
      <c r="J15" s="125">
        <v>11.1</v>
      </c>
      <c r="K15" s="126">
        <v>2E-3</v>
      </c>
      <c r="L15" s="127">
        <v>0.11</v>
      </c>
      <c r="M15" s="128" t="s">
        <v>35</v>
      </c>
      <c r="N15" s="129">
        <v>0.2</v>
      </c>
    </row>
    <row r="16" spans="1:14" s="41" customFormat="1" ht="12" x14ac:dyDescent="0.2">
      <c r="A16" s="42">
        <v>44201</v>
      </c>
      <c r="B16" s="43">
        <v>17.899999999999999</v>
      </c>
      <c r="C16" s="46">
        <v>4.0000000000000001E-3</v>
      </c>
      <c r="D16" s="45">
        <v>0.14000000000000001</v>
      </c>
      <c r="E16" s="44">
        <v>0.18</v>
      </c>
      <c r="F16" s="65">
        <v>0.36</v>
      </c>
      <c r="I16" s="130">
        <v>44201</v>
      </c>
      <c r="J16" s="131">
        <v>17.899999999999999</v>
      </c>
      <c r="K16" s="132">
        <v>4.0000000000000001E-3</v>
      </c>
      <c r="L16" s="133">
        <v>0.14000000000000001</v>
      </c>
      <c r="M16" s="134" t="s">
        <v>35</v>
      </c>
      <c r="N16" s="135">
        <v>0.36</v>
      </c>
    </row>
    <row r="17" spans="1:14" s="41" customFormat="1" ht="12" x14ac:dyDescent="0.2">
      <c r="A17" s="42">
        <v>44202</v>
      </c>
      <c r="B17" s="43">
        <v>13.2</v>
      </c>
      <c r="C17" s="46">
        <v>3.0000000000000001E-3</v>
      </c>
      <c r="D17" s="45">
        <v>0.1</v>
      </c>
      <c r="E17" s="44">
        <v>1.41</v>
      </c>
      <c r="F17" s="65">
        <v>0.28999999999999998</v>
      </c>
      <c r="I17" s="130">
        <v>44202</v>
      </c>
      <c r="J17" s="131">
        <v>13.2</v>
      </c>
      <c r="K17" s="132">
        <v>3.0000000000000001E-3</v>
      </c>
      <c r="L17" s="133">
        <v>0.1</v>
      </c>
      <c r="M17" s="134" t="s">
        <v>41</v>
      </c>
      <c r="N17" s="135">
        <v>0.28999999999999998</v>
      </c>
    </row>
    <row r="18" spans="1:14" s="41" customFormat="1" ht="12" x14ac:dyDescent="0.2">
      <c r="A18" s="42">
        <v>44203</v>
      </c>
      <c r="B18" s="43">
        <v>14.2</v>
      </c>
      <c r="C18" s="46">
        <v>5.0000000000000001E-3</v>
      </c>
      <c r="D18" s="45">
        <v>0.15</v>
      </c>
      <c r="E18" s="44">
        <v>0.6</v>
      </c>
      <c r="F18" s="65">
        <v>0.37</v>
      </c>
      <c r="I18" s="130">
        <v>44203</v>
      </c>
      <c r="J18" s="131">
        <v>14.2</v>
      </c>
      <c r="K18" s="132">
        <v>5.0000000000000001E-3</v>
      </c>
      <c r="L18" s="133">
        <v>0.15</v>
      </c>
      <c r="M18" s="134" t="s">
        <v>35</v>
      </c>
      <c r="N18" s="135">
        <v>0.37</v>
      </c>
    </row>
    <row r="19" spans="1:14" s="41" customFormat="1" ht="12" x14ac:dyDescent="0.2">
      <c r="A19" s="42">
        <v>44204</v>
      </c>
      <c r="B19" s="43">
        <v>11.2</v>
      </c>
      <c r="C19" s="46">
        <v>4.0000000000000001E-3</v>
      </c>
      <c r="D19" s="45">
        <v>0.16</v>
      </c>
      <c r="E19" s="44">
        <v>-0.08</v>
      </c>
      <c r="F19" s="65">
        <v>0.57999999999999996</v>
      </c>
      <c r="I19" s="130">
        <v>44204</v>
      </c>
      <c r="J19" s="131">
        <v>11.2</v>
      </c>
      <c r="K19" s="132">
        <v>4.0000000000000001E-3</v>
      </c>
      <c r="L19" s="133">
        <v>0.16</v>
      </c>
      <c r="M19" s="134" t="s">
        <v>35</v>
      </c>
      <c r="N19" s="135">
        <v>0.57999999999999996</v>
      </c>
    </row>
    <row r="20" spans="1:14" s="41" customFormat="1" ht="12" x14ac:dyDescent="0.2">
      <c r="A20" s="42">
        <v>44205</v>
      </c>
      <c r="B20" s="43">
        <v>18.600000000000001</v>
      </c>
      <c r="C20" s="46">
        <v>5.0000000000000001E-3</v>
      </c>
      <c r="D20" s="45">
        <v>0.23</v>
      </c>
      <c r="E20" s="44">
        <v>-0.09</v>
      </c>
      <c r="F20" s="65">
        <v>0.39</v>
      </c>
      <c r="I20" s="130">
        <v>44205</v>
      </c>
      <c r="J20" s="131">
        <v>18.600000000000001</v>
      </c>
      <c r="K20" s="132">
        <v>5.0000000000000001E-3</v>
      </c>
      <c r="L20" s="133">
        <v>0.23</v>
      </c>
      <c r="M20" s="134" t="s">
        <v>35</v>
      </c>
      <c r="N20" s="135">
        <v>0.39</v>
      </c>
    </row>
    <row r="21" spans="1:14" s="41" customFormat="1" ht="12" x14ac:dyDescent="0.2">
      <c r="A21" s="42">
        <v>44206</v>
      </c>
      <c r="B21" s="43">
        <v>19.100000000000001</v>
      </c>
      <c r="C21" s="46">
        <v>8.1000000000000003E-2</v>
      </c>
      <c r="D21" s="45">
        <v>2.88</v>
      </c>
      <c r="E21" s="44">
        <v>0.43</v>
      </c>
      <c r="F21" s="65">
        <v>7.42</v>
      </c>
      <c r="I21" s="130">
        <v>44206</v>
      </c>
      <c r="J21" s="131">
        <v>19.100000000000001</v>
      </c>
      <c r="K21" s="132">
        <v>8.1000000000000003E-2</v>
      </c>
      <c r="L21" s="133">
        <v>2.88</v>
      </c>
      <c r="M21" s="134" t="s">
        <v>35</v>
      </c>
      <c r="N21" s="135">
        <v>7.42</v>
      </c>
    </row>
    <row r="22" spans="1:14" s="41" customFormat="1" ht="12" x14ac:dyDescent="0.2">
      <c r="A22" s="42">
        <v>44207</v>
      </c>
      <c r="B22" s="43">
        <v>9.8000000000000007</v>
      </c>
      <c r="C22" s="46">
        <v>4.0000000000000001E-3</v>
      </c>
      <c r="D22" s="45">
        <v>0.15</v>
      </c>
      <c r="E22" s="44">
        <v>-0.09</v>
      </c>
      <c r="F22" s="65">
        <v>0.21</v>
      </c>
      <c r="I22" s="130">
        <v>44207</v>
      </c>
      <c r="J22" s="131">
        <v>9.8000000000000007</v>
      </c>
      <c r="K22" s="132">
        <v>4.0000000000000001E-3</v>
      </c>
      <c r="L22" s="133">
        <v>0.15</v>
      </c>
      <c r="M22" s="134" t="s">
        <v>35</v>
      </c>
      <c r="N22" s="135">
        <v>0.21</v>
      </c>
    </row>
    <row r="23" spans="1:14" s="41" customFormat="1" ht="12" x14ac:dyDescent="0.2">
      <c r="A23" s="42">
        <v>44208</v>
      </c>
      <c r="B23" s="43">
        <v>6.3</v>
      </c>
      <c r="C23" s="46">
        <v>2E-3</v>
      </c>
      <c r="D23" s="45">
        <v>7.0000000000000007E-2</v>
      </c>
      <c r="E23" s="44">
        <v>0.71</v>
      </c>
      <c r="F23" s="65">
        <v>0.23</v>
      </c>
      <c r="I23" s="130">
        <v>44208</v>
      </c>
      <c r="J23" s="131">
        <v>6.3</v>
      </c>
      <c r="K23" s="132">
        <v>2E-3</v>
      </c>
      <c r="L23" s="133">
        <v>7.0000000000000007E-2</v>
      </c>
      <c r="M23" s="134" t="s">
        <v>35</v>
      </c>
      <c r="N23" s="135">
        <v>0.23</v>
      </c>
    </row>
    <row r="24" spans="1:14" s="41" customFormat="1" ht="12" x14ac:dyDescent="0.2">
      <c r="A24" s="42">
        <v>44209</v>
      </c>
      <c r="B24" s="43">
        <v>19.399999999999999</v>
      </c>
      <c r="C24" s="46">
        <v>8.9999999999999993E-3</v>
      </c>
      <c r="D24" s="45">
        <v>0.28000000000000003</v>
      </c>
      <c r="E24" s="44">
        <v>1.1200000000000001</v>
      </c>
      <c r="F24" s="65">
        <v>0.61</v>
      </c>
      <c r="I24" s="130">
        <v>44209</v>
      </c>
      <c r="J24" s="131">
        <v>19.399999999999999</v>
      </c>
      <c r="K24" s="132">
        <v>8.9999999999999993E-3</v>
      </c>
      <c r="L24" s="133">
        <v>0.28000000000000003</v>
      </c>
      <c r="M24" s="134" t="s">
        <v>42</v>
      </c>
      <c r="N24" s="135">
        <v>0.61</v>
      </c>
    </row>
    <row r="25" spans="1:14" s="41" customFormat="1" ht="12" x14ac:dyDescent="0.2">
      <c r="A25" s="42">
        <v>44210</v>
      </c>
      <c r="B25" s="43">
        <v>12.6</v>
      </c>
      <c r="C25" s="46">
        <v>3.0000000000000001E-3</v>
      </c>
      <c r="D25" s="45">
        <v>0.14000000000000001</v>
      </c>
      <c r="E25" s="44">
        <v>0.05</v>
      </c>
      <c r="F25" s="65">
        <v>0.37</v>
      </c>
      <c r="I25" s="130">
        <v>44210</v>
      </c>
      <c r="J25" s="131">
        <v>12.6</v>
      </c>
      <c r="K25" s="132">
        <v>3.0000000000000001E-3</v>
      </c>
      <c r="L25" s="133">
        <v>0.14000000000000001</v>
      </c>
      <c r="M25" s="134" t="s">
        <v>35</v>
      </c>
      <c r="N25" s="135">
        <v>0.37</v>
      </c>
    </row>
    <row r="26" spans="1:14" s="41" customFormat="1" ht="12" x14ac:dyDescent="0.2">
      <c r="A26" s="42">
        <v>44211</v>
      </c>
      <c r="B26" s="43">
        <v>19.8</v>
      </c>
      <c r="C26" s="46">
        <v>7.0000000000000001E-3</v>
      </c>
      <c r="D26" s="45">
        <v>0.21</v>
      </c>
      <c r="E26" s="44">
        <v>0.48</v>
      </c>
      <c r="F26" s="65">
        <v>0.53</v>
      </c>
      <c r="I26" s="130">
        <v>44211</v>
      </c>
      <c r="J26" s="131">
        <v>19.8</v>
      </c>
      <c r="K26" s="132">
        <v>7.0000000000000001E-3</v>
      </c>
      <c r="L26" s="133">
        <v>0.21</v>
      </c>
      <c r="M26" s="134" t="s">
        <v>35</v>
      </c>
      <c r="N26" s="135">
        <v>0.53</v>
      </c>
    </row>
    <row r="27" spans="1:14" s="41" customFormat="1" ht="12" x14ac:dyDescent="0.2">
      <c r="A27" s="42">
        <v>44212</v>
      </c>
      <c r="B27" s="43">
        <v>21.3</v>
      </c>
      <c r="C27" s="46">
        <v>1.4E-2</v>
      </c>
      <c r="D27" s="45">
        <v>0.25</v>
      </c>
      <c r="E27" s="44">
        <v>4.6900000000000004</v>
      </c>
      <c r="F27" s="65">
        <v>0.48</v>
      </c>
      <c r="I27" s="130">
        <v>44212</v>
      </c>
      <c r="J27" s="131">
        <v>21.3</v>
      </c>
      <c r="K27" s="132">
        <v>1.4E-2</v>
      </c>
      <c r="L27" s="133">
        <v>0.25</v>
      </c>
      <c r="M27" s="134">
        <v>4.6900000000000004</v>
      </c>
      <c r="N27" s="135">
        <v>0.48</v>
      </c>
    </row>
    <row r="28" spans="1:14" s="41" customFormat="1" ht="12" x14ac:dyDescent="0.2">
      <c r="A28" s="42">
        <v>44213</v>
      </c>
      <c r="B28" s="43">
        <v>13.5</v>
      </c>
      <c r="C28" s="46">
        <v>4.0000000000000001E-3</v>
      </c>
      <c r="D28" s="45">
        <v>0.15</v>
      </c>
      <c r="E28" s="44">
        <v>0.15</v>
      </c>
      <c r="F28" s="65">
        <v>0.28000000000000003</v>
      </c>
      <c r="I28" s="130">
        <v>44213</v>
      </c>
      <c r="J28" s="131">
        <v>13.5</v>
      </c>
      <c r="K28" s="132">
        <v>4.0000000000000001E-3</v>
      </c>
      <c r="L28" s="133">
        <v>0.15</v>
      </c>
      <c r="M28" s="134" t="s">
        <v>35</v>
      </c>
      <c r="N28" s="135">
        <v>0.28000000000000003</v>
      </c>
    </row>
    <row r="29" spans="1:14" s="41" customFormat="1" ht="12" x14ac:dyDescent="0.2">
      <c r="A29" s="42">
        <v>44214</v>
      </c>
      <c r="B29" s="43">
        <v>16.600000000000001</v>
      </c>
      <c r="C29" s="46">
        <v>6.0000000000000001E-3</v>
      </c>
      <c r="D29" s="45">
        <v>0.18</v>
      </c>
      <c r="E29" s="44">
        <v>0.34</v>
      </c>
      <c r="F29" s="65">
        <v>0.37</v>
      </c>
      <c r="I29" s="130">
        <v>44214</v>
      </c>
      <c r="J29" s="131">
        <v>16.600000000000001</v>
      </c>
      <c r="K29" s="132">
        <v>6.0000000000000001E-3</v>
      </c>
      <c r="L29" s="133">
        <v>0.18</v>
      </c>
      <c r="M29" s="134" t="s">
        <v>35</v>
      </c>
      <c r="N29" s="135">
        <v>0.37</v>
      </c>
    </row>
    <row r="30" spans="1:14" s="41" customFormat="1" ht="12" x14ac:dyDescent="0.2">
      <c r="A30" s="42">
        <v>44215</v>
      </c>
      <c r="B30" s="43">
        <v>4.7</v>
      </c>
      <c r="C30" s="46">
        <v>2E-3</v>
      </c>
      <c r="D30" s="45">
        <v>0.04</v>
      </c>
      <c r="E30" s="44">
        <v>-0.14000000000000001</v>
      </c>
      <c r="F30" s="65">
        <v>0.09</v>
      </c>
      <c r="I30" s="130">
        <v>44215</v>
      </c>
      <c r="J30" s="131">
        <v>4.7</v>
      </c>
      <c r="K30" s="132">
        <v>2E-3</v>
      </c>
      <c r="L30" s="133">
        <v>0.04</v>
      </c>
      <c r="M30" s="134" t="s">
        <v>35</v>
      </c>
      <c r="N30" s="135">
        <v>0.09</v>
      </c>
    </row>
    <row r="31" spans="1:14" s="41" customFormat="1" ht="12" x14ac:dyDescent="0.2">
      <c r="A31" s="42">
        <v>44216</v>
      </c>
      <c r="B31" s="43">
        <v>8</v>
      </c>
      <c r="C31" s="46">
        <v>1.4E-2</v>
      </c>
      <c r="D31" s="45">
        <v>0.18</v>
      </c>
      <c r="E31" s="44">
        <v>-0.06</v>
      </c>
      <c r="F31" s="65">
        <v>0.52</v>
      </c>
      <c r="I31" s="130">
        <v>44216</v>
      </c>
      <c r="J31" s="131">
        <v>8</v>
      </c>
      <c r="K31" s="132">
        <v>1.4E-2</v>
      </c>
      <c r="L31" s="133">
        <v>0.18</v>
      </c>
      <c r="M31" s="134" t="s">
        <v>35</v>
      </c>
      <c r="N31" s="135">
        <v>0.52</v>
      </c>
    </row>
    <row r="32" spans="1:14" s="41" customFormat="1" ht="12" x14ac:dyDescent="0.2">
      <c r="A32" s="42">
        <v>44217</v>
      </c>
      <c r="B32" s="43">
        <v>5.9</v>
      </c>
      <c r="C32" s="46">
        <v>7.0000000000000001E-3</v>
      </c>
      <c r="D32" s="45">
        <v>0.09</v>
      </c>
      <c r="E32" s="44">
        <v>-0.27</v>
      </c>
      <c r="F32" s="65">
        <v>0.2</v>
      </c>
      <c r="I32" s="130">
        <v>44217</v>
      </c>
      <c r="J32" s="131">
        <v>5.9</v>
      </c>
      <c r="K32" s="132">
        <v>7.0000000000000001E-3</v>
      </c>
      <c r="L32" s="133">
        <v>0.09</v>
      </c>
      <c r="M32" s="134" t="s">
        <v>35</v>
      </c>
      <c r="N32" s="135">
        <v>0.2</v>
      </c>
    </row>
    <row r="33" spans="1:14" s="41" customFormat="1" ht="12" x14ac:dyDescent="0.2">
      <c r="A33" s="42">
        <v>44218</v>
      </c>
      <c r="B33" s="43">
        <v>9.3000000000000007</v>
      </c>
      <c r="C33" s="46">
        <v>4.2000000000000003E-2</v>
      </c>
      <c r="D33" s="45">
        <v>0.94</v>
      </c>
      <c r="E33" s="44">
        <v>0.12</v>
      </c>
      <c r="F33" s="65">
        <v>3.39</v>
      </c>
      <c r="I33" s="130">
        <v>44218</v>
      </c>
      <c r="J33" s="131">
        <v>9.3000000000000007</v>
      </c>
      <c r="K33" s="132">
        <v>4.2000000000000003E-2</v>
      </c>
      <c r="L33" s="133">
        <v>0.94</v>
      </c>
      <c r="M33" s="134" t="s">
        <v>35</v>
      </c>
      <c r="N33" s="135">
        <v>3.39</v>
      </c>
    </row>
    <row r="34" spans="1:14" s="41" customFormat="1" ht="12" x14ac:dyDescent="0.2">
      <c r="A34" s="42">
        <v>44219</v>
      </c>
      <c r="B34" s="43">
        <v>6.8</v>
      </c>
      <c r="C34" s="46">
        <v>3.4000000000000002E-2</v>
      </c>
      <c r="D34" s="45">
        <v>0.4</v>
      </c>
      <c r="E34" s="44">
        <v>-0.02</v>
      </c>
      <c r="F34" s="65">
        <v>1.5</v>
      </c>
      <c r="I34" s="130">
        <v>44219</v>
      </c>
      <c r="J34" s="131">
        <v>6.8</v>
      </c>
      <c r="K34" s="132">
        <v>3.4000000000000002E-2</v>
      </c>
      <c r="L34" s="133">
        <v>0.4</v>
      </c>
      <c r="M34" s="134" t="s">
        <v>35</v>
      </c>
      <c r="N34" s="135">
        <v>1.5</v>
      </c>
    </row>
    <row r="35" spans="1:14" s="41" customFormat="1" ht="12" x14ac:dyDescent="0.2">
      <c r="A35" s="42">
        <v>44220</v>
      </c>
      <c r="B35" s="43">
        <v>7.9</v>
      </c>
      <c r="C35" s="46">
        <v>6.0000000000000001E-3</v>
      </c>
      <c r="D35" s="45">
        <v>0.16</v>
      </c>
      <c r="E35" s="44">
        <v>-0.25</v>
      </c>
      <c r="F35" s="65">
        <v>0.5</v>
      </c>
      <c r="I35" s="130">
        <v>44220</v>
      </c>
      <c r="J35" s="131">
        <v>7.9</v>
      </c>
      <c r="K35" s="132">
        <v>6.0000000000000001E-3</v>
      </c>
      <c r="L35" s="133">
        <v>0.16</v>
      </c>
      <c r="M35" s="134" t="s">
        <v>35</v>
      </c>
      <c r="N35" s="135">
        <v>0.5</v>
      </c>
    </row>
    <row r="36" spans="1:14" s="41" customFormat="1" ht="12" x14ac:dyDescent="0.2">
      <c r="A36" s="42">
        <v>44221</v>
      </c>
      <c r="B36" s="43">
        <v>15</v>
      </c>
      <c r="C36" s="46">
        <v>5.0000000000000001E-3</v>
      </c>
      <c r="D36" s="45">
        <v>0.19</v>
      </c>
      <c r="E36" s="44">
        <v>0.47</v>
      </c>
      <c r="F36" s="65">
        <v>0.32</v>
      </c>
      <c r="I36" s="130">
        <v>44221</v>
      </c>
      <c r="J36" s="131">
        <v>15</v>
      </c>
      <c r="K36" s="132">
        <v>5.0000000000000001E-3</v>
      </c>
      <c r="L36" s="133">
        <v>0.19</v>
      </c>
      <c r="M36" s="134" t="s">
        <v>35</v>
      </c>
      <c r="N36" s="135">
        <v>0.32</v>
      </c>
    </row>
    <row r="37" spans="1:14" s="41" customFormat="1" ht="12" x14ac:dyDescent="0.2">
      <c r="A37" s="42">
        <v>44222</v>
      </c>
      <c r="B37" s="43">
        <v>13.8</v>
      </c>
      <c r="C37" s="46">
        <v>5.0000000000000001E-3</v>
      </c>
      <c r="D37" s="45">
        <v>0.16</v>
      </c>
      <c r="E37" s="44">
        <v>0.38</v>
      </c>
      <c r="F37" s="65">
        <v>0.37</v>
      </c>
      <c r="I37" s="130">
        <v>44222</v>
      </c>
      <c r="J37" s="131">
        <v>13.8</v>
      </c>
      <c r="K37" s="132">
        <v>5.0000000000000001E-3</v>
      </c>
      <c r="L37" s="133">
        <v>0.16</v>
      </c>
      <c r="M37" s="134" t="s">
        <v>35</v>
      </c>
      <c r="N37" s="135">
        <v>0.37</v>
      </c>
    </row>
    <row r="38" spans="1:14" s="41" customFormat="1" ht="12" x14ac:dyDescent="0.2">
      <c r="A38" s="42">
        <v>44223</v>
      </c>
      <c r="B38" s="43">
        <v>8.6</v>
      </c>
      <c r="C38" s="46">
        <v>3.0000000000000001E-3</v>
      </c>
      <c r="D38" s="45">
        <v>0.13</v>
      </c>
      <c r="E38" s="44">
        <v>-0.23</v>
      </c>
      <c r="F38" s="65">
        <v>0.15</v>
      </c>
      <c r="I38" s="130">
        <v>44223</v>
      </c>
      <c r="J38" s="131">
        <v>8.6</v>
      </c>
      <c r="K38" s="132">
        <v>3.0000000000000001E-3</v>
      </c>
      <c r="L38" s="133">
        <v>0.13</v>
      </c>
      <c r="M38" s="134" t="s">
        <v>35</v>
      </c>
      <c r="N38" s="135">
        <v>0.15</v>
      </c>
    </row>
    <row r="39" spans="1:14" s="41" customFormat="1" ht="12" x14ac:dyDescent="0.2">
      <c r="A39" s="42">
        <v>44224</v>
      </c>
      <c r="B39" s="43">
        <v>6.2</v>
      </c>
      <c r="C39" s="46">
        <v>1.4E-2</v>
      </c>
      <c r="D39" s="45">
        <v>0.18</v>
      </c>
      <c r="E39" s="44">
        <v>0.37</v>
      </c>
      <c r="F39" s="65">
        <v>1.03</v>
      </c>
      <c r="I39" s="130">
        <v>44224</v>
      </c>
      <c r="J39" s="131">
        <v>6.2</v>
      </c>
      <c r="K39" s="132">
        <v>1.4E-2</v>
      </c>
      <c r="L39" s="133">
        <v>0.18</v>
      </c>
      <c r="M39" s="134" t="s">
        <v>35</v>
      </c>
      <c r="N39" s="135">
        <v>1.03</v>
      </c>
    </row>
    <row r="40" spans="1:14" s="41" customFormat="1" ht="12" x14ac:dyDescent="0.2">
      <c r="A40" s="42">
        <v>44225</v>
      </c>
      <c r="B40" s="43">
        <v>7.5</v>
      </c>
      <c r="C40" s="46">
        <v>2E-3</v>
      </c>
      <c r="D40" s="45">
        <v>0.05</v>
      </c>
      <c r="E40" s="44">
        <v>0.16</v>
      </c>
      <c r="F40" s="65">
        <v>0.12</v>
      </c>
      <c r="I40" s="130">
        <v>44225</v>
      </c>
      <c r="J40" s="131">
        <v>7.5</v>
      </c>
      <c r="K40" s="132">
        <v>2E-3</v>
      </c>
      <c r="L40" s="133">
        <v>0.05</v>
      </c>
      <c r="M40" s="134" t="s">
        <v>35</v>
      </c>
      <c r="N40" s="135">
        <v>0.12</v>
      </c>
    </row>
    <row r="41" spans="1:14" s="41" customFormat="1" ht="12" x14ac:dyDescent="0.2">
      <c r="A41" s="42">
        <v>44226</v>
      </c>
      <c r="B41" s="43">
        <v>6.7</v>
      </c>
      <c r="C41" s="46">
        <v>2E-3</v>
      </c>
      <c r="D41" s="45">
        <v>7.0000000000000007E-2</v>
      </c>
      <c r="E41" s="44">
        <v>-0.22</v>
      </c>
      <c r="F41" s="65">
        <v>0.13</v>
      </c>
      <c r="I41" s="130">
        <v>44226</v>
      </c>
      <c r="J41" s="131">
        <v>6.7</v>
      </c>
      <c r="K41" s="132">
        <v>2E-3</v>
      </c>
      <c r="L41" s="133">
        <v>7.0000000000000007E-2</v>
      </c>
      <c r="M41" s="134" t="s">
        <v>35</v>
      </c>
      <c r="N41" s="135">
        <v>0.13</v>
      </c>
    </row>
    <row r="42" spans="1:14" s="41" customFormat="1" ht="12" x14ac:dyDescent="0.2">
      <c r="A42" s="42">
        <v>44227</v>
      </c>
      <c r="B42" s="43">
        <v>7.8</v>
      </c>
      <c r="C42" s="46">
        <v>2E-3</v>
      </c>
      <c r="D42" s="45">
        <v>0.08</v>
      </c>
      <c r="E42" s="44">
        <v>-0.28000000000000003</v>
      </c>
      <c r="F42" s="65">
        <v>0.22</v>
      </c>
      <c r="I42" s="130">
        <v>44227</v>
      </c>
      <c r="J42" s="131">
        <v>7.8</v>
      </c>
      <c r="K42" s="132">
        <v>2E-3</v>
      </c>
      <c r="L42" s="133">
        <v>0.08</v>
      </c>
      <c r="M42" s="134" t="s">
        <v>35</v>
      </c>
      <c r="N42" s="135">
        <v>0.22</v>
      </c>
    </row>
    <row r="43" spans="1:14" s="41" customFormat="1" ht="12" x14ac:dyDescent="0.2">
      <c r="A43" s="42">
        <v>44228</v>
      </c>
      <c r="B43" s="43">
        <v>7.5</v>
      </c>
      <c r="C43" s="46">
        <v>8.9999999999999993E-3</v>
      </c>
      <c r="D43" s="45">
        <v>0.45</v>
      </c>
      <c r="E43" s="44">
        <v>2.3199999999999998</v>
      </c>
      <c r="F43" s="65">
        <v>0.89</v>
      </c>
      <c r="I43" s="130">
        <v>44228</v>
      </c>
      <c r="J43" s="131">
        <v>7.5</v>
      </c>
      <c r="K43" s="132">
        <v>8.9999999999999993E-3</v>
      </c>
      <c r="L43" s="133">
        <v>0.45</v>
      </c>
      <c r="M43" s="134">
        <v>2.3199999999999998</v>
      </c>
      <c r="N43" s="135">
        <v>0.89</v>
      </c>
    </row>
    <row r="44" spans="1:14" s="41" customFormat="1" ht="12" x14ac:dyDescent="0.2">
      <c r="A44" s="42">
        <v>44229</v>
      </c>
      <c r="B44" s="43">
        <v>6.4</v>
      </c>
      <c r="C44" s="46">
        <v>8.0000000000000002E-3</v>
      </c>
      <c r="D44" s="45">
        <v>0.27</v>
      </c>
      <c r="E44" s="44">
        <v>0.23</v>
      </c>
      <c r="F44" s="65">
        <v>0.7</v>
      </c>
      <c r="I44" s="130">
        <v>44229</v>
      </c>
      <c r="J44" s="131">
        <v>6.4</v>
      </c>
      <c r="K44" s="132">
        <v>8.0000000000000002E-3</v>
      </c>
      <c r="L44" s="133">
        <v>0.27</v>
      </c>
      <c r="M44" s="134" t="s">
        <v>35</v>
      </c>
      <c r="N44" s="135">
        <v>0.7</v>
      </c>
    </row>
    <row r="45" spans="1:14" s="41" customFormat="1" ht="12" x14ac:dyDescent="0.2">
      <c r="A45" s="42">
        <v>44230</v>
      </c>
      <c r="B45" s="43">
        <v>6.2</v>
      </c>
      <c r="C45" s="46">
        <v>5.0000000000000001E-3</v>
      </c>
      <c r="D45" s="45">
        <v>0.18</v>
      </c>
      <c r="E45" s="44">
        <v>0.45</v>
      </c>
      <c r="F45" s="65">
        <v>0.26</v>
      </c>
      <c r="I45" s="130">
        <v>44230</v>
      </c>
      <c r="J45" s="131">
        <v>6.2</v>
      </c>
      <c r="K45" s="132">
        <v>5.0000000000000001E-3</v>
      </c>
      <c r="L45" s="133">
        <v>0.18</v>
      </c>
      <c r="M45" s="134" t="s">
        <v>35</v>
      </c>
      <c r="N45" s="135">
        <v>0.26</v>
      </c>
    </row>
    <row r="46" spans="1:14" s="41" customFormat="1" ht="12" x14ac:dyDescent="0.2">
      <c r="A46" s="42">
        <v>44231</v>
      </c>
      <c r="B46" s="43">
        <v>10.8</v>
      </c>
      <c r="C46" s="46">
        <v>6.0000000000000001E-3</v>
      </c>
      <c r="D46" s="45">
        <v>0.37</v>
      </c>
      <c r="E46" s="44">
        <v>0.47</v>
      </c>
      <c r="F46" s="65">
        <v>0.45</v>
      </c>
      <c r="I46" s="130">
        <v>44231</v>
      </c>
      <c r="J46" s="131">
        <v>10.8</v>
      </c>
      <c r="K46" s="132">
        <v>6.0000000000000001E-3</v>
      </c>
      <c r="L46" s="133">
        <v>0.37</v>
      </c>
      <c r="M46" s="134" t="s">
        <v>35</v>
      </c>
      <c r="N46" s="135">
        <v>0.45</v>
      </c>
    </row>
    <row r="47" spans="1:14" s="41" customFormat="1" ht="12" x14ac:dyDescent="0.2">
      <c r="A47" s="42">
        <v>44232</v>
      </c>
      <c r="B47" s="43">
        <v>15.5</v>
      </c>
      <c r="C47" s="46">
        <v>2.8000000000000001E-2</v>
      </c>
      <c r="D47" s="45">
        <v>0.78</v>
      </c>
      <c r="E47" s="44">
        <v>0.43</v>
      </c>
      <c r="F47" s="65">
        <v>3.6</v>
      </c>
      <c r="I47" s="130">
        <v>44232</v>
      </c>
      <c r="J47" s="131">
        <v>15.5</v>
      </c>
      <c r="K47" s="132">
        <v>2.8000000000000001E-2</v>
      </c>
      <c r="L47" s="133">
        <v>0.78</v>
      </c>
      <c r="M47" s="134" t="s">
        <v>35</v>
      </c>
      <c r="N47" s="135">
        <v>3.6</v>
      </c>
    </row>
    <row r="48" spans="1:14" s="41" customFormat="1" ht="12" x14ac:dyDescent="0.2">
      <c r="A48" s="42">
        <v>44233</v>
      </c>
      <c r="B48" s="43">
        <v>7</v>
      </c>
      <c r="C48" s="46">
        <v>5.0000000000000001E-3</v>
      </c>
      <c r="D48" s="45">
        <v>0.12</v>
      </c>
      <c r="E48" s="44">
        <v>0.54</v>
      </c>
      <c r="F48" s="65">
        <v>0.7</v>
      </c>
      <c r="I48" s="130">
        <v>44233</v>
      </c>
      <c r="J48" s="131">
        <v>7</v>
      </c>
      <c r="K48" s="132">
        <v>5.0000000000000001E-3</v>
      </c>
      <c r="L48" s="133">
        <v>0.12</v>
      </c>
      <c r="M48" s="134" t="s">
        <v>35</v>
      </c>
      <c r="N48" s="135">
        <v>0.7</v>
      </c>
    </row>
    <row r="49" spans="1:14" s="41" customFormat="1" ht="12" x14ac:dyDescent="0.2">
      <c r="A49" s="42">
        <v>44234</v>
      </c>
      <c r="B49" s="43">
        <v>11.5</v>
      </c>
      <c r="C49" s="46">
        <v>5.0000000000000001E-3</v>
      </c>
      <c r="D49" s="45">
        <v>0.15</v>
      </c>
      <c r="E49" s="44">
        <v>0.09</v>
      </c>
      <c r="F49" s="65">
        <v>0.56000000000000005</v>
      </c>
      <c r="I49" s="130">
        <v>44234</v>
      </c>
      <c r="J49" s="131">
        <v>11.5</v>
      </c>
      <c r="K49" s="132">
        <v>5.0000000000000001E-3</v>
      </c>
      <c r="L49" s="133">
        <v>0.15</v>
      </c>
      <c r="M49" s="134" t="s">
        <v>35</v>
      </c>
      <c r="N49" s="135">
        <v>0.56000000000000005</v>
      </c>
    </row>
    <row r="50" spans="1:14" s="41" customFormat="1" ht="12" x14ac:dyDescent="0.2">
      <c r="A50" s="42">
        <v>44235</v>
      </c>
      <c r="B50" s="43">
        <v>21.9</v>
      </c>
      <c r="C50" s="46">
        <v>8.0000000000000002E-3</v>
      </c>
      <c r="D50" s="45">
        <v>0.22</v>
      </c>
      <c r="E50" s="44">
        <v>0.65</v>
      </c>
      <c r="F50" s="65">
        <v>1.1499999999999999</v>
      </c>
      <c r="I50" s="130">
        <v>44235</v>
      </c>
      <c r="J50" s="131">
        <v>21.9</v>
      </c>
      <c r="K50" s="132">
        <v>8.0000000000000002E-3</v>
      </c>
      <c r="L50" s="133">
        <v>0.22</v>
      </c>
      <c r="M50" s="134" t="s">
        <v>35</v>
      </c>
      <c r="N50" s="135">
        <v>1.1499999999999999</v>
      </c>
    </row>
    <row r="51" spans="1:14" s="41" customFormat="1" ht="12" x14ac:dyDescent="0.2">
      <c r="A51" s="42">
        <v>44236</v>
      </c>
      <c r="B51" s="43">
        <v>23.4</v>
      </c>
      <c r="C51" s="46">
        <v>6.0000000000000001E-3</v>
      </c>
      <c r="D51" s="45">
        <v>0.2</v>
      </c>
      <c r="E51" s="44">
        <v>0.98</v>
      </c>
      <c r="F51" s="65">
        <v>0.48</v>
      </c>
      <c r="I51" s="130">
        <v>44236</v>
      </c>
      <c r="J51" s="131">
        <v>23.4</v>
      </c>
      <c r="K51" s="132">
        <v>6.0000000000000001E-3</v>
      </c>
      <c r="L51" s="133">
        <v>0.2</v>
      </c>
      <c r="M51" s="134" t="s">
        <v>67</v>
      </c>
      <c r="N51" s="135">
        <v>0.48</v>
      </c>
    </row>
    <row r="52" spans="1:14" s="41" customFormat="1" ht="12" x14ac:dyDescent="0.2">
      <c r="A52" s="42">
        <v>44237</v>
      </c>
      <c r="B52" s="43">
        <v>24.6</v>
      </c>
      <c r="C52" s="46">
        <v>8.0000000000000002E-3</v>
      </c>
      <c r="D52" s="45">
        <v>0.26</v>
      </c>
      <c r="E52" s="44">
        <v>1.2</v>
      </c>
      <c r="F52" s="65">
        <v>0.47</v>
      </c>
      <c r="I52" s="130">
        <v>44237</v>
      </c>
      <c r="J52" s="131">
        <v>24.6</v>
      </c>
      <c r="K52" s="132">
        <v>8.0000000000000002E-3</v>
      </c>
      <c r="L52" s="133">
        <v>0.26</v>
      </c>
      <c r="M52" s="134" t="s">
        <v>68</v>
      </c>
      <c r="N52" s="135">
        <v>0.47</v>
      </c>
    </row>
    <row r="53" spans="1:14" s="41" customFormat="1" ht="12" x14ac:dyDescent="0.2">
      <c r="A53" s="42">
        <v>44238</v>
      </c>
      <c r="B53" s="43">
        <v>21.3</v>
      </c>
      <c r="C53" s="46">
        <v>2.5999999999999999E-2</v>
      </c>
      <c r="D53" s="45">
        <v>1.59</v>
      </c>
      <c r="E53" s="44">
        <v>1.44</v>
      </c>
      <c r="F53" s="65">
        <v>1.55</v>
      </c>
      <c r="I53" s="130">
        <v>44238</v>
      </c>
      <c r="J53" s="131">
        <v>21.3</v>
      </c>
      <c r="K53" s="132">
        <v>2.5999999999999999E-2</v>
      </c>
      <c r="L53" s="133">
        <v>1.59</v>
      </c>
      <c r="M53" s="134" t="s">
        <v>68</v>
      </c>
      <c r="N53" s="135">
        <v>1.55</v>
      </c>
    </row>
    <row r="54" spans="1:14" s="41" customFormat="1" ht="12" x14ac:dyDescent="0.2">
      <c r="A54" s="42">
        <v>44239</v>
      </c>
      <c r="B54" s="43">
        <v>16.899999999999999</v>
      </c>
      <c r="C54" s="46">
        <v>0.01</v>
      </c>
      <c r="D54" s="45">
        <v>0.95</v>
      </c>
      <c r="E54" s="44">
        <v>0.38</v>
      </c>
      <c r="F54" s="65">
        <v>0.3</v>
      </c>
      <c r="I54" s="130">
        <v>44239</v>
      </c>
      <c r="J54" s="131">
        <v>16.899999999999999</v>
      </c>
      <c r="K54" s="132">
        <v>0.01</v>
      </c>
      <c r="L54" s="133">
        <v>0.95</v>
      </c>
      <c r="M54" s="134" t="s">
        <v>35</v>
      </c>
      <c r="N54" s="135">
        <v>0.3</v>
      </c>
    </row>
    <row r="55" spans="1:14" s="41" customFormat="1" ht="12" x14ac:dyDescent="0.2">
      <c r="A55" s="42">
        <v>44240</v>
      </c>
      <c r="B55" s="43">
        <v>15.6</v>
      </c>
      <c r="C55" s="46">
        <v>8.0000000000000002E-3</v>
      </c>
      <c r="D55" s="45">
        <v>0.13</v>
      </c>
      <c r="E55" s="44">
        <v>0.12</v>
      </c>
      <c r="F55" s="65">
        <v>0.2</v>
      </c>
      <c r="I55" s="130">
        <v>44240</v>
      </c>
      <c r="J55" s="131">
        <v>15.6</v>
      </c>
      <c r="K55" s="132">
        <v>8.0000000000000002E-3</v>
      </c>
      <c r="L55" s="133">
        <v>0.13</v>
      </c>
      <c r="M55" s="134" t="s">
        <v>35</v>
      </c>
      <c r="N55" s="135">
        <v>0.2</v>
      </c>
    </row>
    <row r="56" spans="1:14" s="41" customFormat="1" ht="12" x14ac:dyDescent="0.2">
      <c r="A56" s="42">
        <v>44241</v>
      </c>
      <c r="B56" s="43">
        <v>8.9</v>
      </c>
      <c r="C56" s="46">
        <v>3.3000000000000002E-2</v>
      </c>
      <c r="D56" s="45">
        <v>1.36</v>
      </c>
      <c r="E56" s="44">
        <v>0.82</v>
      </c>
      <c r="F56" s="65">
        <v>2.9</v>
      </c>
      <c r="I56" s="130">
        <v>44241</v>
      </c>
      <c r="J56" s="131">
        <v>8.9</v>
      </c>
      <c r="K56" s="132">
        <v>3.3000000000000002E-2</v>
      </c>
      <c r="L56" s="133">
        <v>1.36</v>
      </c>
      <c r="M56" s="134" t="s">
        <v>69</v>
      </c>
      <c r="N56" s="135">
        <v>2.9</v>
      </c>
    </row>
    <row r="57" spans="1:14" s="41" customFormat="1" ht="12" x14ac:dyDescent="0.2">
      <c r="A57" s="42">
        <v>44242</v>
      </c>
      <c r="B57" s="43">
        <v>12.7</v>
      </c>
      <c r="C57" s="46">
        <v>1.7999999999999999E-2</v>
      </c>
      <c r="D57" s="45">
        <v>0.371</v>
      </c>
      <c r="E57" s="44">
        <v>0.76</v>
      </c>
      <c r="F57" s="65">
        <v>0.81499999999999995</v>
      </c>
      <c r="I57" s="130">
        <v>44242</v>
      </c>
      <c r="J57" s="131">
        <v>12.7</v>
      </c>
      <c r="K57" s="132">
        <v>1.7999999999999999E-2</v>
      </c>
      <c r="L57" s="133">
        <v>0.371</v>
      </c>
      <c r="M57" s="134" t="s">
        <v>42</v>
      </c>
      <c r="N57" s="135">
        <v>0.81499999999999995</v>
      </c>
    </row>
    <row r="58" spans="1:14" s="41" customFormat="1" ht="12" x14ac:dyDescent="0.2">
      <c r="A58" s="42">
        <v>44243</v>
      </c>
      <c r="B58" s="43">
        <v>10.4</v>
      </c>
      <c r="C58" s="46">
        <v>1.47E-2</v>
      </c>
      <c r="D58" s="45">
        <v>0.219</v>
      </c>
      <c r="E58" s="44">
        <v>0.6</v>
      </c>
      <c r="F58" s="65">
        <v>0.39300000000000002</v>
      </c>
      <c r="I58" s="130">
        <v>44243</v>
      </c>
      <c r="J58" s="131">
        <v>10.4</v>
      </c>
      <c r="K58" s="132">
        <v>1.47E-2</v>
      </c>
      <c r="L58" s="133">
        <v>0.219</v>
      </c>
      <c r="M58" s="134" t="s">
        <v>35</v>
      </c>
      <c r="N58" s="135">
        <v>0.39300000000000002</v>
      </c>
    </row>
    <row r="59" spans="1:14" s="41" customFormat="1" ht="12" x14ac:dyDescent="0.2">
      <c r="A59" s="42">
        <v>44244</v>
      </c>
      <c r="B59" s="43">
        <v>11</v>
      </c>
      <c r="C59" s="46">
        <v>1.8100000000000002E-2</v>
      </c>
      <c r="D59" s="45">
        <v>1.2649999999999999</v>
      </c>
      <c r="E59" s="44">
        <v>0.46</v>
      </c>
      <c r="F59" s="65">
        <v>0.51700000000000002</v>
      </c>
      <c r="I59" s="130">
        <v>44244</v>
      </c>
      <c r="J59" s="131">
        <v>11</v>
      </c>
      <c r="K59" s="132">
        <v>1.8100000000000002E-2</v>
      </c>
      <c r="L59" s="133">
        <v>1.2649999999999999</v>
      </c>
      <c r="M59" s="134" t="s">
        <v>35</v>
      </c>
      <c r="N59" s="135">
        <v>0.51700000000000002</v>
      </c>
    </row>
    <row r="60" spans="1:14" s="41" customFormat="1" ht="12" x14ac:dyDescent="0.2">
      <c r="A60" s="42">
        <v>44245</v>
      </c>
      <c r="B60" s="43">
        <v>11</v>
      </c>
      <c r="C60" s="46">
        <v>4.8099999999999997E-2</v>
      </c>
      <c r="D60" s="45">
        <v>1.7529999999999999</v>
      </c>
      <c r="E60" s="44">
        <v>0.24</v>
      </c>
      <c r="F60" s="65">
        <v>4.2290000000000001</v>
      </c>
      <c r="I60" s="130">
        <v>44245</v>
      </c>
      <c r="J60" s="131">
        <v>11</v>
      </c>
      <c r="K60" s="132">
        <v>4.8099999999999997E-2</v>
      </c>
      <c r="L60" s="133">
        <v>1.7529999999999999</v>
      </c>
      <c r="M60" s="134" t="s">
        <v>35</v>
      </c>
      <c r="N60" s="135">
        <v>4.2290000000000001</v>
      </c>
    </row>
    <row r="61" spans="1:14" s="41" customFormat="1" ht="12" x14ac:dyDescent="0.2">
      <c r="A61" s="42">
        <v>44246</v>
      </c>
      <c r="B61" s="43">
        <v>8.6</v>
      </c>
      <c r="C61" s="46">
        <v>2.0799999999999999E-2</v>
      </c>
      <c r="D61" s="45">
        <v>0.46899999999999997</v>
      </c>
      <c r="E61" s="44">
        <v>0.49</v>
      </c>
      <c r="F61" s="65">
        <v>1.407</v>
      </c>
      <c r="I61" s="130">
        <v>44246</v>
      </c>
      <c r="J61" s="131">
        <v>8.6</v>
      </c>
      <c r="K61" s="132">
        <v>2.0799999999999999E-2</v>
      </c>
      <c r="L61" s="133">
        <v>0.46899999999999997</v>
      </c>
      <c r="M61" s="134" t="s">
        <v>35</v>
      </c>
      <c r="N61" s="135">
        <v>1.407</v>
      </c>
    </row>
    <row r="62" spans="1:14" s="41" customFormat="1" ht="12" x14ac:dyDescent="0.2">
      <c r="A62" s="42">
        <v>44247</v>
      </c>
      <c r="B62" s="43">
        <v>23.4</v>
      </c>
      <c r="C62" s="46">
        <v>3.9100000000000003E-2</v>
      </c>
      <c r="D62" s="45">
        <v>1.1579999999999999</v>
      </c>
      <c r="E62" s="44">
        <v>1.02</v>
      </c>
      <c r="F62" s="65">
        <v>2.9849999999999999</v>
      </c>
      <c r="I62" s="130">
        <v>44247</v>
      </c>
      <c r="J62" s="131">
        <v>23.4</v>
      </c>
      <c r="K62" s="132">
        <v>3.9100000000000003E-2</v>
      </c>
      <c r="L62" s="133">
        <v>1.1579999999999999</v>
      </c>
      <c r="M62" s="134" t="s">
        <v>37</v>
      </c>
      <c r="N62" s="135">
        <v>2.9849999999999999</v>
      </c>
    </row>
    <row r="63" spans="1:14" s="41" customFormat="1" ht="12" x14ac:dyDescent="0.2">
      <c r="A63" s="42">
        <v>44248</v>
      </c>
      <c r="B63" s="43">
        <v>13</v>
      </c>
      <c r="C63" s="46">
        <v>7.9799999999999996E-2</v>
      </c>
      <c r="D63" s="45">
        <v>5.3540000000000001</v>
      </c>
      <c r="E63" s="44">
        <v>0.48</v>
      </c>
      <c r="F63" s="65">
        <v>8.2750000000000004</v>
      </c>
      <c r="I63" s="130">
        <v>44248</v>
      </c>
      <c r="J63" s="131">
        <v>13</v>
      </c>
      <c r="K63" s="132">
        <v>7.9799999999999996E-2</v>
      </c>
      <c r="L63" s="133">
        <v>5.3540000000000001</v>
      </c>
      <c r="M63" s="134" t="s">
        <v>35</v>
      </c>
      <c r="N63" s="135">
        <v>8.2750000000000004</v>
      </c>
    </row>
    <row r="64" spans="1:14" s="41" customFormat="1" ht="12" x14ac:dyDescent="0.2">
      <c r="A64" s="42">
        <v>44249</v>
      </c>
      <c r="B64" s="43">
        <v>26.6</v>
      </c>
      <c r="C64" s="46">
        <v>0.12540000000000001</v>
      </c>
      <c r="D64" s="45">
        <v>5.6920000000000002</v>
      </c>
      <c r="E64" s="44">
        <v>1.1599999999999999</v>
      </c>
      <c r="F64" s="65">
        <v>8.4760000000000009</v>
      </c>
      <c r="I64" s="130">
        <v>44249</v>
      </c>
      <c r="J64" s="131">
        <v>26.6</v>
      </c>
      <c r="K64" s="132">
        <v>0.12540000000000001</v>
      </c>
      <c r="L64" s="133">
        <v>5.6920000000000002</v>
      </c>
      <c r="M64" s="134" t="s">
        <v>71</v>
      </c>
      <c r="N64" s="135">
        <v>8.4760000000000009</v>
      </c>
    </row>
    <row r="65" spans="1:14" s="41" customFormat="1" ht="12" x14ac:dyDescent="0.2">
      <c r="A65" s="42">
        <v>44250</v>
      </c>
      <c r="B65" s="43">
        <v>36</v>
      </c>
      <c r="C65" s="46">
        <v>5.6099999999999997E-2</v>
      </c>
      <c r="D65" s="45">
        <v>1.843</v>
      </c>
      <c r="E65" s="44">
        <v>1.53</v>
      </c>
      <c r="F65" s="65">
        <v>3.5169999999999999</v>
      </c>
      <c r="I65" s="130">
        <v>44250</v>
      </c>
      <c r="J65" s="131">
        <v>36</v>
      </c>
      <c r="K65" s="132">
        <v>5.6099999999999997E-2</v>
      </c>
      <c r="L65" s="133">
        <v>1.843</v>
      </c>
      <c r="M65" s="134" t="s">
        <v>71</v>
      </c>
      <c r="N65" s="135">
        <v>3.5169999999999999</v>
      </c>
    </row>
    <row r="66" spans="1:14" s="41" customFormat="1" ht="12" x14ac:dyDescent="0.2">
      <c r="A66" s="42">
        <v>44251</v>
      </c>
      <c r="B66" s="43">
        <v>44.9</v>
      </c>
      <c r="C66" s="46">
        <v>4.8500000000000001E-2</v>
      </c>
      <c r="D66" s="45">
        <v>3.1040000000000001</v>
      </c>
      <c r="E66" s="44">
        <v>1.91</v>
      </c>
      <c r="F66" s="65">
        <v>2.2810000000000001</v>
      </c>
      <c r="I66" s="130">
        <v>44251</v>
      </c>
      <c r="J66" s="131">
        <v>44.9</v>
      </c>
      <c r="K66" s="132">
        <v>4.8500000000000001E-2</v>
      </c>
      <c r="L66" s="133">
        <v>3.1040000000000001</v>
      </c>
      <c r="M66" s="134" t="s">
        <v>71</v>
      </c>
      <c r="N66" s="135">
        <v>2.2810000000000001</v>
      </c>
    </row>
    <row r="67" spans="1:14" s="41" customFormat="1" ht="12" x14ac:dyDescent="0.2">
      <c r="A67" s="42">
        <v>44252</v>
      </c>
      <c r="B67" s="43">
        <v>47.8</v>
      </c>
      <c r="C67" s="46">
        <v>8.5099999999999995E-2</v>
      </c>
      <c r="D67" s="45">
        <v>12.12</v>
      </c>
      <c r="E67" s="44">
        <v>1.9</v>
      </c>
      <c r="F67" s="65">
        <v>5.5190000000000001</v>
      </c>
      <c r="I67" s="130">
        <v>44252</v>
      </c>
      <c r="J67" s="131">
        <v>47.8</v>
      </c>
      <c r="K67" s="132">
        <v>8.5099999999999995E-2</v>
      </c>
      <c r="L67" s="133">
        <v>12.12</v>
      </c>
      <c r="M67" s="134" t="s">
        <v>71</v>
      </c>
      <c r="N67" s="135">
        <v>5.5190000000000001</v>
      </c>
    </row>
    <row r="68" spans="1:14" s="41" customFormat="1" ht="12" x14ac:dyDescent="0.2">
      <c r="A68" s="42">
        <v>44253</v>
      </c>
      <c r="B68" s="43">
        <v>16.100000000000001</v>
      </c>
      <c r="C68" s="46">
        <v>4.8999999999999998E-3</v>
      </c>
      <c r="D68" s="45">
        <v>0.16500000000000001</v>
      </c>
      <c r="E68" s="44">
        <v>0.49</v>
      </c>
      <c r="F68" s="65">
        <v>0.31</v>
      </c>
      <c r="I68" s="130">
        <v>44253</v>
      </c>
      <c r="J68" s="131">
        <v>16.100000000000001</v>
      </c>
      <c r="K68" s="132">
        <v>4.8999999999999998E-3</v>
      </c>
      <c r="L68" s="133">
        <v>0.16500000000000001</v>
      </c>
      <c r="M68" s="134" t="s">
        <v>35</v>
      </c>
      <c r="N68" s="135">
        <v>0.31</v>
      </c>
    </row>
    <row r="69" spans="1:14" s="41" customFormat="1" ht="12" x14ac:dyDescent="0.2">
      <c r="A69" s="42">
        <v>44254</v>
      </c>
      <c r="B69" s="43">
        <v>28</v>
      </c>
      <c r="C69" s="46">
        <v>3.0099999999999998E-2</v>
      </c>
      <c r="D69" s="45">
        <v>1.0009999999999999</v>
      </c>
      <c r="E69" s="44">
        <v>0.62</v>
      </c>
      <c r="F69" s="65">
        <v>2.3210000000000002</v>
      </c>
      <c r="I69" s="130">
        <v>44254</v>
      </c>
      <c r="J69" s="131">
        <v>28</v>
      </c>
      <c r="K69" s="132">
        <v>3.0099999999999998E-2</v>
      </c>
      <c r="L69" s="133">
        <v>1.0009999999999999</v>
      </c>
      <c r="M69" s="134" t="s">
        <v>35</v>
      </c>
      <c r="N69" s="135">
        <v>2.3210000000000002</v>
      </c>
    </row>
    <row r="70" spans="1:14" s="41" customFormat="1" ht="12" x14ac:dyDescent="0.2">
      <c r="A70" s="42">
        <v>44255</v>
      </c>
      <c r="B70" s="43">
        <v>11.8</v>
      </c>
      <c r="C70" s="46">
        <v>2.5700000000000001E-2</v>
      </c>
      <c r="D70" s="45">
        <v>1.286</v>
      </c>
      <c r="E70" s="44">
        <v>0.17</v>
      </c>
      <c r="F70" s="65">
        <v>1.8169999999999999</v>
      </c>
      <c r="I70" s="130">
        <v>44255</v>
      </c>
      <c r="J70" s="131">
        <v>11.8</v>
      </c>
      <c r="K70" s="132">
        <v>2.5700000000000001E-2</v>
      </c>
      <c r="L70" s="133">
        <v>1.286</v>
      </c>
      <c r="M70" s="134" t="s">
        <v>35</v>
      </c>
      <c r="N70" s="135">
        <v>1.8169999999999999</v>
      </c>
    </row>
    <row r="71" spans="1:14" s="41" customFormat="1" ht="12" x14ac:dyDescent="0.2">
      <c r="A71" s="42">
        <v>44256</v>
      </c>
      <c r="B71" s="43">
        <v>15.3</v>
      </c>
      <c r="C71" s="46">
        <v>0.14990000000000001</v>
      </c>
      <c r="D71" s="45">
        <v>6.4329999999999998</v>
      </c>
      <c r="E71" s="44">
        <v>0.81</v>
      </c>
      <c r="F71" s="65">
        <v>14.198</v>
      </c>
      <c r="I71" s="130">
        <v>44256</v>
      </c>
      <c r="J71" s="131">
        <v>15.3</v>
      </c>
      <c r="K71" s="132">
        <v>0.14990000000000001</v>
      </c>
      <c r="L71" s="133">
        <v>6.4329999999999998</v>
      </c>
      <c r="M71" s="134" t="s">
        <v>42</v>
      </c>
      <c r="N71" s="135">
        <v>14.198</v>
      </c>
    </row>
    <row r="72" spans="1:14" s="41" customFormat="1" ht="12" x14ac:dyDescent="0.2">
      <c r="A72" s="42">
        <v>44257</v>
      </c>
      <c r="B72" s="43">
        <v>22.2</v>
      </c>
      <c r="C72" s="46">
        <v>0.224</v>
      </c>
      <c r="D72" s="45">
        <v>7.08</v>
      </c>
      <c r="E72" s="44">
        <v>1.45</v>
      </c>
      <c r="F72" s="65">
        <v>7.92</v>
      </c>
      <c r="I72" s="124">
        <v>44257</v>
      </c>
      <c r="J72" s="125">
        <v>22.2</v>
      </c>
      <c r="K72" s="126">
        <v>0.224</v>
      </c>
      <c r="L72" s="127">
        <v>7.08</v>
      </c>
      <c r="M72" s="128" t="s">
        <v>43</v>
      </c>
      <c r="N72" s="129">
        <v>7.92</v>
      </c>
    </row>
    <row r="73" spans="1:14" s="41" customFormat="1" ht="12" x14ac:dyDescent="0.2">
      <c r="A73" s="42">
        <v>44258</v>
      </c>
      <c r="B73" s="43">
        <v>37.5</v>
      </c>
      <c r="C73" s="46">
        <v>0.24199999999999999</v>
      </c>
      <c r="D73" s="45">
        <v>12.26</v>
      </c>
      <c r="E73" s="44">
        <v>2.4500000000000002</v>
      </c>
      <c r="F73" s="65">
        <v>13.51</v>
      </c>
      <c r="I73" s="124">
        <v>44258</v>
      </c>
      <c r="J73" s="125">
        <v>37.5</v>
      </c>
      <c r="K73" s="126">
        <v>0.24199999999999999</v>
      </c>
      <c r="L73" s="127">
        <v>12.26</v>
      </c>
      <c r="M73" s="128">
        <v>2.4500000000000002</v>
      </c>
      <c r="N73" s="129">
        <v>13.51</v>
      </c>
    </row>
    <row r="74" spans="1:14" s="41" customFormat="1" ht="12" x14ac:dyDescent="0.2">
      <c r="A74" s="47">
        <v>44259</v>
      </c>
      <c r="B74" s="48">
        <v>21</v>
      </c>
      <c r="C74" s="51">
        <v>3.1E-2</v>
      </c>
      <c r="D74" s="50">
        <v>3.06</v>
      </c>
      <c r="E74" s="49">
        <v>0.87</v>
      </c>
      <c r="F74" s="66">
        <v>2.09</v>
      </c>
      <c r="I74" s="124">
        <v>44259</v>
      </c>
      <c r="J74" s="125">
        <v>21</v>
      </c>
      <c r="K74" s="126">
        <v>3.1E-2</v>
      </c>
      <c r="L74" s="127">
        <v>3.06</v>
      </c>
      <c r="M74" s="128" t="s">
        <v>43</v>
      </c>
      <c r="N74" s="129">
        <v>2.09</v>
      </c>
    </row>
    <row r="75" spans="1:14" s="41" customFormat="1" ht="12" x14ac:dyDescent="0.2">
      <c r="A75" s="42">
        <v>44260</v>
      </c>
      <c r="B75" s="43">
        <v>15.5</v>
      </c>
      <c r="C75" s="46">
        <v>1.2E-2</v>
      </c>
      <c r="D75" s="45">
        <v>0.8</v>
      </c>
      <c r="E75" s="44">
        <v>0.51</v>
      </c>
      <c r="F75" s="65">
        <v>0.91</v>
      </c>
      <c r="I75" s="124">
        <v>44260</v>
      </c>
      <c r="J75" s="125">
        <v>15.5</v>
      </c>
      <c r="K75" s="126">
        <v>1.2E-2</v>
      </c>
      <c r="L75" s="127">
        <v>0.8</v>
      </c>
      <c r="M75" s="128" t="s">
        <v>35</v>
      </c>
      <c r="N75" s="129">
        <v>0.91</v>
      </c>
    </row>
    <row r="76" spans="1:14" s="41" customFormat="1" ht="12" x14ac:dyDescent="0.2">
      <c r="A76" s="42">
        <v>44261</v>
      </c>
      <c r="B76" s="43">
        <v>15.8</v>
      </c>
      <c r="C76" s="46">
        <v>6.8000000000000005E-2</v>
      </c>
      <c r="D76" s="45">
        <v>5.98</v>
      </c>
      <c r="E76" s="44">
        <v>0.81</v>
      </c>
      <c r="F76" s="65">
        <v>3.67</v>
      </c>
      <c r="I76" s="124">
        <v>44261</v>
      </c>
      <c r="J76" s="125">
        <v>15.8</v>
      </c>
      <c r="K76" s="126">
        <v>6.8000000000000005E-2</v>
      </c>
      <c r="L76" s="127">
        <v>5.98</v>
      </c>
      <c r="M76" s="128" t="s">
        <v>67</v>
      </c>
      <c r="N76" s="129">
        <v>3.67</v>
      </c>
    </row>
    <row r="77" spans="1:14" s="41" customFormat="1" ht="12" x14ac:dyDescent="0.2">
      <c r="A77" s="42">
        <v>44262</v>
      </c>
      <c r="B77" s="43">
        <v>20.9</v>
      </c>
      <c r="C77" s="46">
        <v>7.9000000000000001E-2</v>
      </c>
      <c r="D77" s="45">
        <v>6.98</v>
      </c>
      <c r="E77" s="44">
        <v>1.03</v>
      </c>
      <c r="F77" s="65">
        <v>5.61</v>
      </c>
      <c r="I77" s="130">
        <v>44262</v>
      </c>
      <c r="J77" s="131">
        <v>20.9</v>
      </c>
      <c r="K77" s="132">
        <v>7.9000000000000001E-2</v>
      </c>
      <c r="L77" s="133">
        <v>6.98</v>
      </c>
      <c r="M77" s="134" t="s">
        <v>69</v>
      </c>
      <c r="N77" s="135">
        <v>5.61</v>
      </c>
    </row>
    <row r="78" spans="1:14" s="41" customFormat="1" ht="12" x14ac:dyDescent="0.2">
      <c r="A78" s="42">
        <v>44263</v>
      </c>
      <c r="B78" s="43">
        <v>24.7</v>
      </c>
      <c r="C78" s="46">
        <v>0.19</v>
      </c>
      <c r="D78" s="45">
        <v>11.32</v>
      </c>
      <c r="E78" s="44">
        <v>1.81</v>
      </c>
      <c r="F78" s="65">
        <v>23.87</v>
      </c>
      <c r="I78" s="124">
        <v>44263</v>
      </c>
      <c r="J78" s="125">
        <v>24.7</v>
      </c>
      <c r="K78" s="126">
        <v>0.19</v>
      </c>
      <c r="L78" s="127">
        <v>11.32</v>
      </c>
      <c r="M78" s="128" t="s">
        <v>41</v>
      </c>
      <c r="N78" s="129">
        <v>23.87</v>
      </c>
    </row>
    <row r="79" spans="1:14" s="41" customFormat="1" ht="12" x14ac:dyDescent="0.2">
      <c r="A79" s="42">
        <v>44264</v>
      </c>
      <c r="B79" s="43">
        <v>20.5</v>
      </c>
      <c r="C79" s="46">
        <v>2.1999999999999999E-2</v>
      </c>
      <c r="D79" s="45">
        <v>0.87</v>
      </c>
      <c r="E79" s="44">
        <v>0.95</v>
      </c>
      <c r="F79" s="65">
        <v>1.5</v>
      </c>
      <c r="I79" s="124">
        <v>44264</v>
      </c>
      <c r="J79" s="125">
        <v>20.5</v>
      </c>
      <c r="K79" s="126">
        <v>2.1999999999999999E-2</v>
      </c>
      <c r="L79" s="127">
        <v>0.87</v>
      </c>
      <c r="M79" s="128" t="s">
        <v>42</v>
      </c>
      <c r="N79" s="129">
        <v>1.5</v>
      </c>
    </row>
    <row r="80" spans="1:14" s="41" customFormat="1" ht="12" x14ac:dyDescent="0.2">
      <c r="A80" s="42">
        <v>44265</v>
      </c>
      <c r="B80" s="43">
        <v>23</v>
      </c>
      <c r="C80" s="46">
        <v>1.4999999999999999E-2</v>
      </c>
      <c r="D80" s="45">
        <v>0.26</v>
      </c>
      <c r="E80" s="44">
        <v>1.33</v>
      </c>
      <c r="F80" s="65">
        <v>0.65</v>
      </c>
      <c r="I80" s="124">
        <v>44265</v>
      </c>
      <c r="J80" s="125">
        <v>23</v>
      </c>
      <c r="K80" s="126">
        <v>1.4999999999999999E-2</v>
      </c>
      <c r="L80" s="127">
        <v>0.26</v>
      </c>
      <c r="M80" s="128" t="s">
        <v>39</v>
      </c>
      <c r="N80" s="129">
        <v>0.65</v>
      </c>
    </row>
    <row r="81" spans="1:14" s="41" customFormat="1" ht="12" x14ac:dyDescent="0.2">
      <c r="A81" s="47">
        <v>44266</v>
      </c>
      <c r="B81" s="48">
        <v>6.6</v>
      </c>
      <c r="C81" s="51">
        <v>3.0000000000000001E-3</v>
      </c>
      <c r="D81" s="50">
        <v>0.09</v>
      </c>
      <c r="E81" s="49">
        <v>0.49</v>
      </c>
      <c r="F81" s="66">
        <v>0.14000000000000001</v>
      </c>
      <c r="I81" s="124">
        <v>44266</v>
      </c>
      <c r="J81" s="125">
        <v>6.6</v>
      </c>
      <c r="K81" s="126">
        <v>3.0000000000000001E-3</v>
      </c>
      <c r="L81" s="127">
        <v>0.09</v>
      </c>
      <c r="M81" s="128" t="s">
        <v>35</v>
      </c>
      <c r="N81" s="129">
        <v>0.14000000000000001</v>
      </c>
    </row>
    <row r="82" spans="1:14" s="41" customFormat="1" ht="12" x14ac:dyDescent="0.2">
      <c r="A82" s="42">
        <v>44267</v>
      </c>
      <c r="B82" s="43">
        <v>7.6</v>
      </c>
      <c r="C82" s="46">
        <v>2E-3</v>
      </c>
      <c r="D82" s="45">
        <v>0.05</v>
      </c>
      <c r="E82" s="44">
        <v>0.24</v>
      </c>
      <c r="F82" s="65">
        <v>0.09</v>
      </c>
      <c r="I82" s="124">
        <v>44267</v>
      </c>
      <c r="J82" s="125">
        <v>7.6</v>
      </c>
      <c r="K82" s="126">
        <v>2E-3</v>
      </c>
      <c r="L82" s="127">
        <v>0.05</v>
      </c>
      <c r="M82" s="128" t="s">
        <v>35</v>
      </c>
      <c r="N82" s="129">
        <v>0.09</v>
      </c>
    </row>
    <row r="83" spans="1:14" s="41" customFormat="1" ht="12" x14ac:dyDescent="0.2">
      <c r="A83" s="42">
        <v>44268</v>
      </c>
      <c r="B83" s="43">
        <v>5.7</v>
      </c>
      <c r="C83" s="46">
        <v>2E-3</v>
      </c>
      <c r="D83" s="45">
        <v>0.05</v>
      </c>
      <c r="E83" s="44">
        <v>0.09</v>
      </c>
      <c r="F83" s="65">
        <v>0.08</v>
      </c>
      <c r="I83" s="130">
        <v>44268</v>
      </c>
      <c r="J83" s="125">
        <v>5.7</v>
      </c>
      <c r="K83" s="126">
        <v>2E-3</v>
      </c>
      <c r="L83" s="127">
        <v>0.05</v>
      </c>
      <c r="M83" s="128" t="s">
        <v>35</v>
      </c>
      <c r="N83" s="129">
        <v>0.08</v>
      </c>
    </row>
    <row r="84" spans="1:14" s="41" customFormat="1" ht="12" x14ac:dyDescent="0.2">
      <c r="A84" s="42">
        <v>44269</v>
      </c>
      <c r="B84" s="43">
        <v>6.7</v>
      </c>
      <c r="C84" s="46">
        <v>4.0000000000000001E-3</v>
      </c>
      <c r="D84" s="45">
        <v>0.21</v>
      </c>
      <c r="E84" s="44">
        <v>0.37</v>
      </c>
      <c r="F84" s="65">
        <v>0.17</v>
      </c>
      <c r="I84" s="124">
        <v>44269</v>
      </c>
      <c r="J84" s="125">
        <v>6.7</v>
      </c>
      <c r="K84" s="126">
        <v>4.0000000000000001E-3</v>
      </c>
      <c r="L84" s="127">
        <v>0.21</v>
      </c>
      <c r="M84" s="128" t="s">
        <v>35</v>
      </c>
      <c r="N84" s="129">
        <v>0.17</v>
      </c>
    </row>
    <row r="85" spans="1:14" s="41" customFormat="1" ht="12" x14ac:dyDescent="0.2">
      <c r="A85" s="42">
        <v>44270</v>
      </c>
      <c r="B85" s="43">
        <v>7</v>
      </c>
      <c r="C85" s="46">
        <v>1.6000000000000001E-3</v>
      </c>
      <c r="D85" s="45">
        <v>7.0999999999999994E-2</v>
      </c>
      <c r="E85" s="44">
        <v>-0.2</v>
      </c>
      <c r="F85" s="65">
        <v>0.13600000000000001</v>
      </c>
      <c r="I85" s="124">
        <v>44270</v>
      </c>
      <c r="J85" s="125">
        <v>7</v>
      </c>
      <c r="K85" s="126">
        <v>1.6000000000000001E-3</v>
      </c>
      <c r="L85" s="127">
        <v>7.0999999999999994E-2</v>
      </c>
      <c r="M85" s="128" t="s">
        <v>35</v>
      </c>
      <c r="N85" s="129">
        <v>0.13600000000000001</v>
      </c>
    </row>
    <row r="86" spans="1:14" s="41" customFormat="1" ht="12" x14ac:dyDescent="0.2">
      <c r="A86" s="42">
        <v>44271</v>
      </c>
      <c r="B86" s="43">
        <v>10.199999999999999</v>
      </c>
      <c r="C86" s="46">
        <v>3.8E-3</v>
      </c>
      <c r="D86" s="45">
        <v>0.216</v>
      </c>
      <c r="E86" s="44">
        <v>-0.14000000000000001</v>
      </c>
      <c r="F86" s="65">
        <v>0.27400000000000002</v>
      </c>
      <c r="I86" s="124">
        <v>44271</v>
      </c>
      <c r="J86" s="125">
        <v>10.199999999999999</v>
      </c>
      <c r="K86" s="126">
        <v>3.8E-3</v>
      </c>
      <c r="L86" s="127">
        <v>0.216</v>
      </c>
      <c r="M86" s="128" t="s">
        <v>35</v>
      </c>
      <c r="N86" s="129">
        <v>0.27400000000000002</v>
      </c>
    </row>
    <row r="87" spans="1:14" s="41" customFormat="1" ht="12" x14ac:dyDescent="0.2">
      <c r="A87" s="42">
        <v>44272</v>
      </c>
      <c r="B87" s="43">
        <v>6.8</v>
      </c>
      <c r="C87" s="46">
        <v>8.2000000000000007E-3</v>
      </c>
      <c r="D87" s="45">
        <v>0.61899999999999999</v>
      </c>
      <c r="E87" s="44">
        <v>-0.28999999999999998</v>
      </c>
      <c r="F87" s="65">
        <v>0.156</v>
      </c>
      <c r="I87" s="124">
        <v>44272</v>
      </c>
      <c r="J87" s="125">
        <v>6.8</v>
      </c>
      <c r="K87" s="126">
        <v>8.2000000000000007E-3</v>
      </c>
      <c r="L87" s="127">
        <v>0.61899999999999999</v>
      </c>
      <c r="M87" s="128" t="s">
        <v>35</v>
      </c>
      <c r="N87" s="129">
        <v>0.156</v>
      </c>
    </row>
    <row r="88" spans="1:14" s="41" customFormat="1" ht="12" x14ac:dyDescent="0.2">
      <c r="A88" s="42">
        <v>44273</v>
      </c>
      <c r="B88" s="43">
        <v>18</v>
      </c>
      <c r="C88" s="46">
        <v>5.8999999999999999E-3</v>
      </c>
      <c r="D88" s="45">
        <v>0.13500000000000001</v>
      </c>
      <c r="E88" s="44">
        <v>-0.08</v>
      </c>
      <c r="F88" s="65">
        <v>0.39700000000000002</v>
      </c>
      <c r="I88" s="130">
        <v>44273</v>
      </c>
      <c r="J88" s="125">
        <v>18</v>
      </c>
      <c r="K88" s="126">
        <v>5.8999999999999999E-3</v>
      </c>
      <c r="L88" s="127">
        <v>0.13500000000000001</v>
      </c>
      <c r="M88" s="128" t="s">
        <v>35</v>
      </c>
      <c r="N88" s="129">
        <v>0.39700000000000002</v>
      </c>
    </row>
    <row r="89" spans="1:14" s="41" customFormat="1" ht="12" x14ac:dyDescent="0.2">
      <c r="A89" s="42">
        <v>44274</v>
      </c>
      <c r="B89" s="43">
        <v>12.8</v>
      </c>
      <c r="C89" s="46">
        <v>1.26E-2</v>
      </c>
      <c r="D89" s="45">
        <v>1.514</v>
      </c>
      <c r="E89" s="44">
        <v>-0.01</v>
      </c>
      <c r="F89" s="65">
        <v>0.59299999999999997</v>
      </c>
      <c r="I89" s="124">
        <v>44274</v>
      </c>
      <c r="J89" s="125">
        <v>12.8</v>
      </c>
      <c r="K89" s="126">
        <v>1.26E-2</v>
      </c>
      <c r="L89" s="127">
        <v>1.514</v>
      </c>
      <c r="M89" s="128" t="s">
        <v>35</v>
      </c>
      <c r="N89" s="129">
        <v>0.59299999999999997</v>
      </c>
    </row>
    <row r="90" spans="1:14" s="41" customFormat="1" ht="12" x14ac:dyDescent="0.2">
      <c r="A90" s="42">
        <v>44275</v>
      </c>
      <c r="B90" s="43">
        <v>13.4</v>
      </c>
      <c r="C90" s="46">
        <v>2.4799999999999999E-2</v>
      </c>
      <c r="D90" s="45">
        <v>3.7429999999999999</v>
      </c>
      <c r="E90" s="44">
        <v>0.25</v>
      </c>
      <c r="F90" s="65">
        <v>1.4279999999999999</v>
      </c>
      <c r="I90" s="124">
        <v>44275</v>
      </c>
      <c r="J90" s="125">
        <v>13.4</v>
      </c>
      <c r="K90" s="126">
        <v>2.4799999999999999E-2</v>
      </c>
      <c r="L90" s="127">
        <v>3.7429999999999999</v>
      </c>
      <c r="M90" s="128" t="s">
        <v>35</v>
      </c>
      <c r="N90" s="129">
        <v>1.4279999999999999</v>
      </c>
    </row>
    <row r="91" spans="1:14" s="41" customFormat="1" ht="12" x14ac:dyDescent="0.2">
      <c r="A91" s="42">
        <v>44276</v>
      </c>
      <c r="B91" s="43">
        <v>16.600000000000001</v>
      </c>
      <c r="C91" s="46">
        <v>2.0999999999999999E-3</v>
      </c>
      <c r="D91" s="45">
        <v>8.8999999999999996E-2</v>
      </c>
      <c r="E91" s="44">
        <v>-0.06</v>
      </c>
      <c r="F91" s="65">
        <v>0.246</v>
      </c>
      <c r="I91" s="124">
        <v>44276</v>
      </c>
      <c r="J91" s="125">
        <v>16.600000000000001</v>
      </c>
      <c r="K91" s="126">
        <v>2.0999999999999999E-3</v>
      </c>
      <c r="L91" s="127">
        <v>8.8999999999999996E-2</v>
      </c>
      <c r="M91" s="128" t="s">
        <v>35</v>
      </c>
      <c r="N91" s="129">
        <v>0.246</v>
      </c>
    </row>
    <row r="92" spans="1:14" s="41" customFormat="1" ht="12" x14ac:dyDescent="0.2">
      <c r="A92" s="42">
        <v>44277</v>
      </c>
      <c r="B92" s="43">
        <v>16.5</v>
      </c>
      <c r="C92" s="46">
        <v>1.15E-2</v>
      </c>
      <c r="D92" s="45">
        <v>0.82899999999999996</v>
      </c>
      <c r="E92" s="44">
        <v>0.08</v>
      </c>
      <c r="F92" s="65">
        <v>0.90800000000000003</v>
      </c>
      <c r="I92" s="124">
        <v>44277</v>
      </c>
      <c r="J92" s="125">
        <v>16.5</v>
      </c>
      <c r="K92" s="126">
        <v>1.15E-2</v>
      </c>
      <c r="L92" s="127">
        <v>0.82899999999999996</v>
      </c>
      <c r="M92" s="128" t="s">
        <v>35</v>
      </c>
      <c r="N92" s="129">
        <v>0.90800000000000003</v>
      </c>
    </row>
    <row r="93" spans="1:14" s="41" customFormat="1" ht="12" x14ac:dyDescent="0.2">
      <c r="A93" s="47">
        <v>44278</v>
      </c>
      <c r="B93" s="43">
        <v>26</v>
      </c>
      <c r="C93" s="46">
        <v>2.1399999999999999E-2</v>
      </c>
      <c r="D93" s="45">
        <v>0.753</v>
      </c>
      <c r="E93" s="44">
        <v>0.72</v>
      </c>
      <c r="F93" s="65">
        <v>1.5169999999999999</v>
      </c>
      <c r="I93" s="130">
        <v>44278</v>
      </c>
      <c r="J93" s="125">
        <v>26</v>
      </c>
      <c r="K93" s="126">
        <v>2.1399999999999999E-2</v>
      </c>
      <c r="L93" s="127">
        <v>0.753</v>
      </c>
      <c r="M93" s="128" t="s">
        <v>35</v>
      </c>
      <c r="N93" s="129">
        <v>1.5169999999999999</v>
      </c>
    </row>
    <row r="94" spans="1:14" s="41" customFormat="1" ht="12" x14ac:dyDescent="0.2">
      <c r="A94" s="42">
        <v>44279</v>
      </c>
      <c r="B94" s="43">
        <v>21</v>
      </c>
      <c r="C94" s="46">
        <v>5.3100000000000001E-2</v>
      </c>
      <c r="D94" s="45">
        <v>1.556</v>
      </c>
      <c r="E94" s="44">
        <v>0.41</v>
      </c>
      <c r="F94" s="65">
        <v>4.7290000000000001</v>
      </c>
      <c r="I94" s="124">
        <v>44279</v>
      </c>
      <c r="J94" s="125">
        <v>21</v>
      </c>
      <c r="K94" s="126">
        <v>5.3100000000000001E-2</v>
      </c>
      <c r="L94" s="127">
        <v>1.556</v>
      </c>
      <c r="M94" s="128" t="s">
        <v>35</v>
      </c>
      <c r="N94" s="129">
        <v>4.7290000000000001</v>
      </c>
    </row>
    <row r="95" spans="1:14" s="41" customFormat="1" ht="12" x14ac:dyDescent="0.2">
      <c r="A95" s="42">
        <v>44280</v>
      </c>
      <c r="B95" s="43">
        <v>27.8</v>
      </c>
      <c r="C95" s="46">
        <v>3.1199999999999999E-2</v>
      </c>
      <c r="D95" s="45">
        <v>1.351</v>
      </c>
      <c r="E95" s="44">
        <v>0.49</v>
      </c>
      <c r="F95" s="65">
        <v>2.1709999999999998</v>
      </c>
      <c r="I95" s="124">
        <v>44280</v>
      </c>
      <c r="J95" s="125">
        <v>27.8</v>
      </c>
      <c r="K95" s="126">
        <v>3.1199999999999999E-2</v>
      </c>
      <c r="L95" s="127">
        <v>1.351</v>
      </c>
      <c r="M95" s="128" t="s">
        <v>35</v>
      </c>
      <c r="N95" s="129">
        <v>2.1709999999999998</v>
      </c>
    </row>
    <row r="96" spans="1:14" s="41" customFormat="1" ht="12" x14ac:dyDescent="0.2">
      <c r="A96" s="42">
        <v>44281</v>
      </c>
      <c r="B96" s="43">
        <v>16.5</v>
      </c>
      <c r="C96" s="46">
        <v>6.3500000000000001E-2</v>
      </c>
      <c r="D96" s="45">
        <v>1.732</v>
      </c>
      <c r="E96" s="44">
        <v>0.42</v>
      </c>
      <c r="F96" s="65">
        <v>8.1590000000000007</v>
      </c>
      <c r="I96" s="124">
        <v>44281</v>
      </c>
      <c r="J96" s="125">
        <v>16.5</v>
      </c>
      <c r="K96" s="126">
        <v>6.3500000000000001E-2</v>
      </c>
      <c r="L96" s="127">
        <v>1.732</v>
      </c>
      <c r="M96" s="128" t="s">
        <v>35</v>
      </c>
      <c r="N96" s="129">
        <v>8.1590000000000007</v>
      </c>
    </row>
    <row r="97" spans="1:14" s="41" customFormat="1" ht="12" x14ac:dyDescent="0.2">
      <c r="A97" s="42">
        <v>44282</v>
      </c>
      <c r="B97" s="43">
        <v>7.6</v>
      </c>
      <c r="C97" s="46">
        <v>2.5000000000000001E-3</v>
      </c>
      <c r="D97" s="45">
        <v>8.7999999999999995E-2</v>
      </c>
      <c r="E97" s="44">
        <v>0.21</v>
      </c>
      <c r="F97" s="65">
        <v>0.105</v>
      </c>
      <c r="I97" s="124">
        <v>44282</v>
      </c>
      <c r="J97" s="125">
        <v>7.6</v>
      </c>
      <c r="K97" s="126">
        <v>2.5000000000000001E-3</v>
      </c>
      <c r="L97" s="127">
        <v>8.7999999999999995E-2</v>
      </c>
      <c r="M97" s="128" t="s">
        <v>35</v>
      </c>
      <c r="N97" s="129">
        <v>0.105</v>
      </c>
    </row>
    <row r="98" spans="1:14" s="41" customFormat="1" ht="12" x14ac:dyDescent="0.2">
      <c r="A98" s="42">
        <v>44283</v>
      </c>
      <c r="B98" s="43">
        <v>10.199999999999999</v>
      </c>
      <c r="C98" s="46">
        <v>3.2000000000000002E-3</v>
      </c>
      <c r="D98" s="45">
        <v>0.114</v>
      </c>
      <c r="E98" s="44">
        <v>-0.14000000000000001</v>
      </c>
      <c r="F98" s="65">
        <v>0.14799999999999999</v>
      </c>
      <c r="I98" s="124">
        <v>44283</v>
      </c>
      <c r="J98" s="125">
        <v>10.199999999999999</v>
      </c>
      <c r="K98" s="126">
        <v>3.2000000000000002E-3</v>
      </c>
      <c r="L98" s="127">
        <v>0.114</v>
      </c>
      <c r="M98" s="128" t="s">
        <v>35</v>
      </c>
      <c r="N98" s="129">
        <v>0.14799999999999999</v>
      </c>
    </row>
    <row r="99" spans="1:14" s="41" customFormat="1" ht="12" x14ac:dyDescent="0.2">
      <c r="A99" s="42">
        <v>44284</v>
      </c>
      <c r="B99" s="43">
        <v>11.8</v>
      </c>
      <c r="C99" s="46">
        <v>3.1300000000000001E-2</v>
      </c>
      <c r="D99" s="45">
        <v>0.377</v>
      </c>
      <c r="E99" s="44">
        <v>0.44</v>
      </c>
      <c r="F99" s="65">
        <v>1.5840000000000001</v>
      </c>
      <c r="I99" s="130">
        <v>44284</v>
      </c>
      <c r="J99" s="125">
        <v>11.8</v>
      </c>
      <c r="K99" s="126">
        <v>3.1300000000000001E-2</v>
      </c>
      <c r="L99" s="127">
        <v>0.377</v>
      </c>
      <c r="M99" s="128" t="s">
        <v>35</v>
      </c>
      <c r="N99" s="129">
        <v>1.5840000000000001</v>
      </c>
    </row>
    <row r="100" spans="1:14" s="41" customFormat="1" ht="12" x14ac:dyDescent="0.2">
      <c r="A100" s="47">
        <v>44285</v>
      </c>
      <c r="B100" s="43">
        <v>12.6</v>
      </c>
      <c r="C100" s="46">
        <v>4.9099999999999998E-2</v>
      </c>
      <c r="D100" s="45">
        <v>2.2210000000000001</v>
      </c>
      <c r="E100" s="44">
        <v>0.48</v>
      </c>
      <c r="F100" s="65">
        <v>3.1150000000000002</v>
      </c>
      <c r="I100" s="124">
        <v>44285</v>
      </c>
      <c r="J100" s="125">
        <v>12.6</v>
      </c>
      <c r="K100" s="126">
        <v>4.9099999999999998E-2</v>
      </c>
      <c r="L100" s="127">
        <v>2.2210000000000001</v>
      </c>
      <c r="M100" s="128" t="s">
        <v>35</v>
      </c>
      <c r="N100" s="129">
        <v>3.1150000000000002</v>
      </c>
    </row>
    <row r="101" spans="1:14" s="41" customFormat="1" ht="12" x14ac:dyDescent="0.2">
      <c r="A101" s="42">
        <v>44286</v>
      </c>
      <c r="B101" s="43">
        <v>17.7</v>
      </c>
      <c r="C101" s="46">
        <v>7.0599999999999996E-2</v>
      </c>
      <c r="D101" s="45">
        <v>1.639</v>
      </c>
      <c r="E101" s="44">
        <v>0.57999999999999996</v>
      </c>
      <c r="F101" s="65">
        <v>7.1890000000000001</v>
      </c>
      <c r="I101" s="124">
        <v>44286</v>
      </c>
      <c r="J101" s="125">
        <v>17.7</v>
      </c>
      <c r="K101" s="126">
        <v>7.0599999999999996E-2</v>
      </c>
      <c r="L101" s="127">
        <v>1.639</v>
      </c>
      <c r="M101" s="128" t="s">
        <v>35</v>
      </c>
      <c r="N101" s="129">
        <v>7.1890000000000001</v>
      </c>
    </row>
    <row r="102" spans="1:14" s="41" customFormat="1" ht="12" x14ac:dyDescent="0.2">
      <c r="A102" s="42">
        <v>44287</v>
      </c>
      <c r="B102" s="43">
        <v>27.1</v>
      </c>
      <c r="C102" s="46">
        <v>3.0300000000000001E-2</v>
      </c>
      <c r="D102" s="45">
        <v>0.60199999999999998</v>
      </c>
      <c r="E102" s="44">
        <v>0.7</v>
      </c>
      <c r="F102" s="65">
        <v>3.1469999999999998</v>
      </c>
      <c r="I102" s="124">
        <v>44287</v>
      </c>
      <c r="J102" s="125">
        <v>27.1</v>
      </c>
      <c r="K102" s="126">
        <v>3.0300000000000001E-2</v>
      </c>
      <c r="L102" s="127">
        <v>0.60199999999999998</v>
      </c>
      <c r="M102" s="128" t="s">
        <v>35</v>
      </c>
      <c r="N102" s="129">
        <v>3.1469999999999998</v>
      </c>
    </row>
    <row r="103" spans="1:14" s="41" customFormat="1" ht="12" x14ac:dyDescent="0.2">
      <c r="A103" s="42">
        <v>44288</v>
      </c>
      <c r="B103" s="43">
        <v>22.6</v>
      </c>
      <c r="C103" s="46">
        <v>3.3999999999999998E-3</v>
      </c>
      <c r="D103" s="45">
        <v>8.3000000000000004E-2</v>
      </c>
      <c r="E103" s="44">
        <v>0.09</v>
      </c>
      <c r="F103" s="65">
        <v>0.39300000000000002</v>
      </c>
      <c r="I103" s="124">
        <v>44288</v>
      </c>
      <c r="J103" s="125">
        <v>22.6</v>
      </c>
      <c r="K103" s="126">
        <v>3.3999999999999998E-3</v>
      </c>
      <c r="L103" s="127">
        <v>8.3000000000000004E-2</v>
      </c>
      <c r="M103" s="128" t="s">
        <v>35</v>
      </c>
      <c r="N103" s="129">
        <v>0.39300000000000002</v>
      </c>
    </row>
    <row r="104" spans="1:14" s="41" customFormat="1" ht="12" x14ac:dyDescent="0.2">
      <c r="A104" s="42">
        <v>44289</v>
      </c>
      <c r="B104" s="43">
        <v>16.7</v>
      </c>
      <c r="C104" s="46">
        <v>3.8E-3</v>
      </c>
      <c r="D104" s="45">
        <v>0.121</v>
      </c>
      <c r="E104" s="44">
        <v>0.61</v>
      </c>
      <c r="F104" s="65">
        <v>0.23699999999999999</v>
      </c>
      <c r="I104" s="124">
        <v>44289</v>
      </c>
      <c r="J104" s="125">
        <v>16.7</v>
      </c>
      <c r="K104" s="126">
        <v>3.8E-3</v>
      </c>
      <c r="L104" s="127">
        <v>0.121</v>
      </c>
      <c r="M104" s="128" t="s">
        <v>35</v>
      </c>
      <c r="N104" s="129">
        <v>0.23699999999999999</v>
      </c>
    </row>
    <row r="105" spans="1:14" s="41" customFormat="1" ht="12" x14ac:dyDescent="0.2">
      <c r="A105" s="42">
        <v>44290</v>
      </c>
      <c r="B105" s="43">
        <v>21.7</v>
      </c>
      <c r="C105" s="46">
        <v>3.8E-3</v>
      </c>
      <c r="D105" s="45">
        <v>0.13500000000000001</v>
      </c>
      <c r="E105" s="44">
        <v>0.21</v>
      </c>
      <c r="F105" s="65">
        <v>0.33400000000000002</v>
      </c>
      <c r="I105" s="130">
        <v>44290</v>
      </c>
      <c r="J105" s="125">
        <v>21.7</v>
      </c>
      <c r="K105" s="126">
        <v>3.8E-3</v>
      </c>
      <c r="L105" s="127">
        <v>0.13500000000000001</v>
      </c>
      <c r="M105" s="128" t="s">
        <v>35</v>
      </c>
      <c r="N105" s="129">
        <v>0.33400000000000002</v>
      </c>
    </row>
    <row r="106" spans="1:14" s="41" customFormat="1" ht="12" x14ac:dyDescent="0.2">
      <c r="A106" s="42">
        <v>44291</v>
      </c>
      <c r="B106" s="43">
        <v>15.8</v>
      </c>
      <c r="C106" s="46">
        <v>3.7000000000000002E-3</v>
      </c>
      <c r="D106" s="45">
        <v>0.108</v>
      </c>
      <c r="E106" s="44">
        <v>0.56999999999999995</v>
      </c>
      <c r="F106" s="65">
        <v>0.29499999999999998</v>
      </c>
      <c r="I106" s="130">
        <v>44291</v>
      </c>
      <c r="J106" s="125">
        <v>15.8</v>
      </c>
      <c r="K106" s="126">
        <v>3.7000000000000002E-3</v>
      </c>
      <c r="L106" s="127">
        <v>0.108</v>
      </c>
      <c r="M106" s="128" t="s">
        <v>35</v>
      </c>
      <c r="N106" s="129">
        <v>0.29499999999999998</v>
      </c>
    </row>
    <row r="107" spans="1:14" s="41" customFormat="1" ht="12" x14ac:dyDescent="0.2">
      <c r="A107" s="42">
        <v>44292</v>
      </c>
      <c r="B107" s="43">
        <v>4.8</v>
      </c>
      <c r="C107" s="46">
        <v>1.4E-3</v>
      </c>
      <c r="D107" s="45">
        <v>5.5E-2</v>
      </c>
      <c r="E107" s="44">
        <v>0.11</v>
      </c>
      <c r="F107" s="65">
        <v>0.13200000000000001</v>
      </c>
      <c r="I107" s="130">
        <v>44292</v>
      </c>
      <c r="J107" s="125">
        <v>4.8</v>
      </c>
      <c r="K107" s="126">
        <v>1.4E-3</v>
      </c>
      <c r="L107" s="127">
        <v>5.5E-2</v>
      </c>
      <c r="M107" s="128" t="s">
        <v>35</v>
      </c>
      <c r="N107" s="129">
        <v>0.13200000000000001</v>
      </c>
    </row>
    <row r="108" spans="1:14" s="41" customFormat="1" ht="12" x14ac:dyDescent="0.2">
      <c r="A108" s="42">
        <v>44293</v>
      </c>
      <c r="B108" s="43">
        <v>10.7</v>
      </c>
      <c r="C108" s="46">
        <v>3.5999999999999999E-3</v>
      </c>
      <c r="D108" s="45">
        <v>0.20200000000000001</v>
      </c>
      <c r="E108" s="44">
        <v>0.15</v>
      </c>
      <c r="F108" s="65">
        <v>0.30399999999999999</v>
      </c>
      <c r="I108" s="130">
        <v>44293</v>
      </c>
      <c r="J108" s="125">
        <v>10.7</v>
      </c>
      <c r="K108" s="126">
        <v>3.5999999999999999E-3</v>
      </c>
      <c r="L108" s="127">
        <v>0.20200000000000001</v>
      </c>
      <c r="M108" s="128" t="s">
        <v>35</v>
      </c>
      <c r="N108" s="129">
        <v>0.30399999999999999</v>
      </c>
    </row>
    <row r="109" spans="1:14" s="41" customFormat="1" ht="12" x14ac:dyDescent="0.2">
      <c r="A109" s="42">
        <v>44294</v>
      </c>
      <c r="B109" s="43">
        <v>19.100000000000001</v>
      </c>
      <c r="C109" s="46">
        <v>2.8899999999999999E-2</v>
      </c>
      <c r="D109" s="45">
        <v>0.88100000000000001</v>
      </c>
      <c r="E109" s="44">
        <v>0.72</v>
      </c>
      <c r="F109" s="65">
        <v>1.726</v>
      </c>
      <c r="I109" s="130">
        <v>44294</v>
      </c>
      <c r="J109" s="125">
        <v>19.100000000000001</v>
      </c>
      <c r="K109" s="126">
        <v>2.8899999999999999E-2</v>
      </c>
      <c r="L109" s="127">
        <v>0.88100000000000001</v>
      </c>
      <c r="M109" s="128" t="s">
        <v>35</v>
      </c>
      <c r="N109" s="129">
        <v>1.726</v>
      </c>
    </row>
    <row r="110" spans="1:14" s="41" customFormat="1" ht="12" x14ac:dyDescent="0.2">
      <c r="A110" s="42">
        <v>44295</v>
      </c>
      <c r="B110" s="43">
        <v>16.399999999999999</v>
      </c>
      <c r="C110" s="46">
        <v>2.8199999999999999E-2</v>
      </c>
      <c r="D110" s="45">
        <v>2.0459999999999998</v>
      </c>
      <c r="E110" s="44">
        <v>0.57999999999999996</v>
      </c>
      <c r="F110" s="65">
        <v>2.0390000000000001</v>
      </c>
      <c r="I110" s="130">
        <v>44295</v>
      </c>
      <c r="J110" s="125">
        <v>16.399999999999999</v>
      </c>
      <c r="K110" s="126">
        <v>2.8199999999999999E-2</v>
      </c>
      <c r="L110" s="127">
        <v>2.0459999999999998</v>
      </c>
      <c r="M110" s="128" t="s">
        <v>35</v>
      </c>
      <c r="N110" s="129">
        <v>2.0390000000000001</v>
      </c>
    </row>
    <row r="111" spans="1:14" s="41" customFormat="1" ht="12" x14ac:dyDescent="0.2">
      <c r="A111" s="42">
        <v>44296</v>
      </c>
      <c r="B111" s="43">
        <v>9.6999999999999993</v>
      </c>
      <c r="C111" s="46">
        <v>3.1E-2</v>
      </c>
      <c r="D111" s="45">
        <v>0.98399999999999999</v>
      </c>
      <c r="E111" s="44">
        <v>1.24</v>
      </c>
      <c r="F111" s="65">
        <v>1.6870000000000001</v>
      </c>
      <c r="I111" s="130">
        <v>44296</v>
      </c>
      <c r="J111" s="125">
        <v>9.6999999999999993</v>
      </c>
      <c r="K111" s="126">
        <v>3.1E-2</v>
      </c>
      <c r="L111" s="127">
        <v>0.98399999999999999</v>
      </c>
      <c r="M111" s="128" t="s">
        <v>40</v>
      </c>
      <c r="N111" s="129">
        <v>1.6870000000000001</v>
      </c>
    </row>
    <row r="112" spans="1:14" s="41" customFormat="1" ht="12" x14ac:dyDescent="0.2">
      <c r="A112" s="42">
        <v>44297</v>
      </c>
      <c r="B112" s="43">
        <v>4.5999999999999996</v>
      </c>
      <c r="C112" s="46">
        <v>2.8E-3</v>
      </c>
      <c r="D112" s="45">
        <v>0.11600000000000001</v>
      </c>
      <c r="E112" s="44">
        <v>-0.15</v>
      </c>
      <c r="F112" s="65">
        <v>0.18099999999999999</v>
      </c>
      <c r="I112" s="130">
        <v>44297</v>
      </c>
      <c r="J112" s="125">
        <v>4.5999999999999996</v>
      </c>
      <c r="K112" s="126">
        <v>2.8E-3</v>
      </c>
      <c r="L112" s="127">
        <v>0.11600000000000001</v>
      </c>
      <c r="M112" s="128" t="s">
        <v>35</v>
      </c>
      <c r="N112" s="129">
        <v>0.18099999999999999</v>
      </c>
    </row>
    <row r="113" spans="1:14" s="41" customFormat="1" ht="12" x14ac:dyDescent="0.2">
      <c r="A113" s="42">
        <v>44298</v>
      </c>
      <c r="B113" s="43">
        <v>11</v>
      </c>
      <c r="C113" s="46">
        <v>2.7300000000000001E-2</v>
      </c>
      <c r="D113" s="45">
        <v>1.863</v>
      </c>
      <c r="E113" s="44">
        <v>1.31</v>
      </c>
      <c r="F113" s="65">
        <v>1.7589999999999999</v>
      </c>
      <c r="I113" s="130">
        <v>44298</v>
      </c>
      <c r="J113" s="125">
        <v>11</v>
      </c>
      <c r="K113" s="126">
        <v>2.7300000000000001E-2</v>
      </c>
      <c r="L113" s="127">
        <v>1.863</v>
      </c>
      <c r="M113" s="128" t="s">
        <v>69</v>
      </c>
      <c r="N113" s="129">
        <v>1.7589999999999999</v>
      </c>
    </row>
    <row r="114" spans="1:14" s="41" customFormat="1" ht="12" x14ac:dyDescent="0.2">
      <c r="A114" s="42">
        <v>44299</v>
      </c>
      <c r="B114" s="43">
        <v>13.9</v>
      </c>
      <c r="C114" s="46">
        <v>4.99E-2</v>
      </c>
      <c r="D114" s="45">
        <v>3.29</v>
      </c>
      <c r="E114" s="44">
        <v>0.46</v>
      </c>
      <c r="F114" s="65">
        <v>2.6760000000000002</v>
      </c>
      <c r="I114" s="130">
        <v>44299</v>
      </c>
      <c r="J114" s="125">
        <v>13.9</v>
      </c>
      <c r="K114" s="126">
        <v>4.99E-2</v>
      </c>
      <c r="L114" s="127">
        <v>3.29</v>
      </c>
      <c r="M114" s="128" t="s">
        <v>35</v>
      </c>
      <c r="N114" s="129">
        <v>2.6760000000000002</v>
      </c>
    </row>
    <row r="115" spans="1:14" s="41" customFormat="1" ht="12" x14ac:dyDescent="0.2">
      <c r="A115" s="42">
        <v>44300</v>
      </c>
      <c r="B115" s="43">
        <v>14.7</v>
      </c>
      <c r="C115" s="46">
        <v>4.2599999999999999E-2</v>
      </c>
      <c r="D115" s="45">
        <v>1.5109999999999999</v>
      </c>
      <c r="E115" s="44">
        <v>0.83</v>
      </c>
      <c r="F115" s="65">
        <v>3.7360000000000002</v>
      </c>
      <c r="I115" s="130">
        <v>44300</v>
      </c>
      <c r="J115" s="125">
        <v>14.7</v>
      </c>
      <c r="K115" s="126">
        <v>4.2599999999999999E-2</v>
      </c>
      <c r="L115" s="127">
        <v>1.5109999999999999</v>
      </c>
      <c r="M115" s="128" t="s">
        <v>41</v>
      </c>
      <c r="N115" s="129">
        <v>3.7360000000000002</v>
      </c>
    </row>
    <row r="116" spans="1:14" s="41" customFormat="1" ht="12" x14ac:dyDescent="0.2">
      <c r="A116" s="42">
        <v>44301</v>
      </c>
      <c r="B116" s="43">
        <v>16.7</v>
      </c>
      <c r="C116" s="46">
        <v>4.8899999999999999E-2</v>
      </c>
      <c r="D116" s="45">
        <v>1.647</v>
      </c>
      <c r="E116" s="44">
        <v>1.3</v>
      </c>
      <c r="F116" s="65">
        <v>5.9550000000000001</v>
      </c>
      <c r="I116" s="130">
        <v>44301</v>
      </c>
      <c r="J116" s="125">
        <v>16.7</v>
      </c>
      <c r="K116" s="126">
        <v>4.8899999999999999E-2</v>
      </c>
      <c r="L116" s="127">
        <v>1.647</v>
      </c>
      <c r="M116" s="128" t="s">
        <v>41</v>
      </c>
      <c r="N116" s="129">
        <v>5.9550000000000001</v>
      </c>
    </row>
    <row r="117" spans="1:14" s="41" customFormat="1" ht="12" x14ac:dyDescent="0.2">
      <c r="A117" s="42">
        <v>44302</v>
      </c>
      <c r="B117" s="43">
        <v>16.399999999999999</v>
      </c>
      <c r="C117" s="46">
        <v>3.0499999999999999E-2</v>
      </c>
      <c r="D117" s="45">
        <v>1.53</v>
      </c>
      <c r="E117" s="44">
        <v>0.98</v>
      </c>
      <c r="F117" s="65">
        <v>1.663</v>
      </c>
      <c r="I117" s="130">
        <v>44302</v>
      </c>
      <c r="J117" s="125">
        <v>16.399999999999999</v>
      </c>
      <c r="K117" s="126">
        <v>3.0499999999999999E-2</v>
      </c>
      <c r="L117" s="127">
        <v>1.53</v>
      </c>
      <c r="M117" s="128" t="s">
        <v>42</v>
      </c>
      <c r="N117" s="129">
        <v>1.663</v>
      </c>
    </row>
    <row r="118" spans="1:14" s="41" customFormat="1" ht="12" x14ac:dyDescent="0.2">
      <c r="A118" s="42">
        <v>44303</v>
      </c>
      <c r="B118" s="43">
        <v>16.899999999999999</v>
      </c>
      <c r="C118" s="46">
        <v>2.1600000000000001E-2</v>
      </c>
      <c r="D118" s="45">
        <v>3.7370000000000001</v>
      </c>
      <c r="E118" s="44">
        <v>0.64</v>
      </c>
      <c r="F118" s="65">
        <v>1.2330000000000001</v>
      </c>
      <c r="I118" s="130">
        <v>44303</v>
      </c>
      <c r="J118" s="125">
        <v>16.899999999999999</v>
      </c>
      <c r="K118" s="126">
        <v>2.1600000000000001E-2</v>
      </c>
      <c r="L118" s="127">
        <v>3.7370000000000001</v>
      </c>
      <c r="M118" s="128" t="s">
        <v>35</v>
      </c>
      <c r="N118" s="129">
        <v>1.2330000000000001</v>
      </c>
    </row>
    <row r="119" spans="1:14" s="41" customFormat="1" ht="12" x14ac:dyDescent="0.2">
      <c r="A119" s="42">
        <v>44304</v>
      </c>
      <c r="B119" s="43">
        <v>18.2</v>
      </c>
      <c r="C119" s="46">
        <v>4.9000000000000002E-2</v>
      </c>
      <c r="D119" s="45">
        <v>5.0090000000000003</v>
      </c>
      <c r="E119" s="44">
        <v>0.45</v>
      </c>
      <c r="F119" s="65">
        <v>5.3940000000000001</v>
      </c>
      <c r="I119" s="130">
        <v>44304</v>
      </c>
      <c r="J119" s="125">
        <v>18.2</v>
      </c>
      <c r="K119" s="126">
        <v>4.9000000000000002E-2</v>
      </c>
      <c r="L119" s="127">
        <v>5.0090000000000003</v>
      </c>
      <c r="M119" s="128" t="s">
        <v>35</v>
      </c>
      <c r="N119" s="129">
        <v>5.3940000000000001</v>
      </c>
    </row>
    <row r="120" spans="1:14" s="41" customFormat="1" ht="12" x14ac:dyDescent="0.2">
      <c r="A120" s="42">
        <v>44305</v>
      </c>
      <c r="B120" s="43">
        <v>37.700000000000003</v>
      </c>
      <c r="C120" s="46">
        <v>1.37E-2</v>
      </c>
      <c r="D120" s="45">
        <v>0.40100000000000002</v>
      </c>
      <c r="E120" s="44">
        <v>1.38</v>
      </c>
      <c r="F120" s="65">
        <v>1.06</v>
      </c>
      <c r="I120" s="130">
        <v>44305</v>
      </c>
      <c r="J120" s="125">
        <v>37.700000000000003</v>
      </c>
      <c r="K120" s="126">
        <v>1.37E-2</v>
      </c>
      <c r="L120" s="127">
        <v>0.40100000000000002</v>
      </c>
      <c r="M120" s="128" t="s">
        <v>39</v>
      </c>
      <c r="N120" s="129">
        <v>1.06</v>
      </c>
    </row>
    <row r="121" spans="1:14" s="41" customFormat="1" ht="12" x14ac:dyDescent="0.2">
      <c r="A121" s="42">
        <v>44306</v>
      </c>
      <c r="B121" s="43">
        <v>22.2</v>
      </c>
      <c r="C121" s="46">
        <v>1.7000000000000001E-2</v>
      </c>
      <c r="D121" s="45">
        <v>0.59199999999999997</v>
      </c>
      <c r="E121" s="44">
        <v>0.95</v>
      </c>
      <c r="F121" s="65">
        <v>2.794</v>
      </c>
      <c r="I121" s="130">
        <v>44306</v>
      </c>
      <c r="J121" s="125">
        <v>22.2</v>
      </c>
      <c r="K121" s="126">
        <v>1.7000000000000001E-2</v>
      </c>
      <c r="L121" s="127">
        <v>0.59199999999999997</v>
      </c>
      <c r="M121" s="128" t="s">
        <v>40</v>
      </c>
      <c r="N121" s="129">
        <v>2.794</v>
      </c>
    </row>
    <row r="122" spans="1:14" s="41" customFormat="1" ht="12" x14ac:dyDescent="0.2">
      <c r="A122" s="42">
        <v>44307</v>
      </c>
      <c r="B122" s="43">
        <v>30.4</v>
      </c>
      <c r="C122" s="46">
        <v>3.6299999999999999E-2</v>
      </c>
      <c r="D122" s="45">
        <v>1.2050000000000001</v>
      </c>
      <c r="E122" s="44">
        <v>1.1299999999999999</v>
      </c>
      <c r="F122" s="65">
        <v>4.4240000000000004</v>
      </c>
      <c r="I122" s="130">
        <v>44307</v>
      </c>
      <c r="J122" s="125">
        <v>30.4</v>
      </c>
      <c r="K122" s="126">
        <v>3.6299999999999999E-2</v>
      </c>
      <c r="L122" s="127">
        <v>1.2050000000000001</v>
      </c>
      <c r="M122" s="128" t="s">
        <v>40</v>
      </c>
      <c r="N122" s="129">
        <v>4.4240000000000004</v>
      </c>
    </row>
    <row r="123" spans="1:14" s="41" customFormat="1" ht="12" x14ac:dyDescent="0.2">
      <c r="A123" s="42">
        <v>44308</v>
      </c>
      <c r="B123" s="43">
        <v>19.5</v>
      </c>
      <c r="C123" s="46">
        <v>1.5299999999999999E-2</v>
      </c>
      <c r="D123" s="45">
        <v>0.315</v>
      </c>
      <c r="E123" s="44">
        <v>0.62</v>
      </c>
      <c r="F123" s="65">
        <v>0.81</v>
      </c>
      <c r="I123" s="130">
        <v>44308</v>
      </c>
      <c r="J123" s="125">
        <v>19.5</v>
      </c>
      <c r="K123" s="126">
        <v>1.5299999999999999E-2</v>
      </c>
      <c r="L123" s="127">
        <v>0.315</v>
      </c>
      <c r="M123" s="128" t="s">
        <v>35</v>
      </c>
      <c r="N123" s="129">
        <v>0.81</v>
      </c>
    </row>
    <row r="124" spans="1:14" s="41" customFormat="1" ht="12" x14ac:dyDescent="0.2">
      <c r="A124" s="42">
        <v>44309</v>
      </c>
      <c r="B124" s="43">
        <v>18.8</v>
      </c>
      <c r="C124" s="46">
        <v>2.0400000000000001E-2</v>
      </c>
      <c r="D124" s="45">
        <v>0.46400000000000002</v>
      </c>
      <c r="E124" s="44">
        <v>1.36</v>
      </c>
      <c r="F124" s="65">
        <v>1.3460000000000001</v>
      </c>
      <c r="I124" s="130">
        <v>44309</v>
      </c>
      <c r="J124" s="125">
        <v>18.8</v>
      </c>
      <c r="K124" s="126">
        <v>2.0400000000000001E-2</v>
      </c>
      <c r="L124" s="127">
        <v>0.46400000000000002</v>
      </c>
      <c r="M124" s="128" t="s">
        <v>42</v>
      </c>
      <c r="N124" s="129">
        <v>1.3460000000000001</v>
      </c>
    </row>
    <row r="125" spans="1:14" s="41" customFormat="1" ht="12" x14ac:dyDescent="0.2">
      <c r="A125" s="42">
        <v>44310</v>
      </c>
      <c r="B125" s="43">
        <v>17</v>
      </c>
      <c r="C125" s="46">
        <v>2.9700000000000001E-2</v>
      </c>
      <c r="D125" s="45">
        <v>0.89</v>
      </c>
      <c r="E125" s="44">
        <v>1.42</v>
      </c>
      <c r="F125" s="65">
        <v>2.177</v>
      </c>
      <c r="I125" s="130">
        <v>44310</v>
      </c>
      <c r="J125" s="125">
        <v>17</v>
      </c>
      <c r="K125" s="126">
        <v>2.9700000000000001E-2</v>
      </c>
      <c r="L125" s="127">
        <v>0.89</v>
      </c>
      <c r="M125" s="128" t="s">
        <v>43</v>
      </c>
      <c r="N125" s="129">
        <v>2.177</v>
      </c>
    </row>
    <row r="126" spans="1:14" s="41" customFormat="1" ht="12" x14ac:dyDescent="0.2">
      <c r="A126" s="42">
        <v>44311</v>
      </c>
      <c r="B126" s="43">
        <v>17.600000000000001</v>
      </c>
      <c r="C126" s="46">
        <v>1.21E-2</v>
      </c>
      <c r="D126" s="45">
        <v>0.14299999999999999</v>
      </c>
      <c r="E126" s="44">
        <v>0.01</v>
      </c>
      <c r="F126" s="65">
        <v>0.40200000000000002</v>
      </c>
      <c r="I126" s="130">
        <v>44311</v>
      </c>
      <c r="J126" s="125">
        <v>17.600000000000001</v>
      </c>
      <c r="K126" s="126">
        <v>1.21E-2</v>
      </c>
      <c r="L126" s="127">
        <v>0.14299999999999999</v>
      </c>
      <c r="M126" s="128" t="s">
        <v>35</v>
      </c>
      <c r="N126" s="129">
        <v>0.40200000000000002</v>
      </c>
    </row>
    <row r="127" spans="1:14" s="41" customFormat="1" ht="12" x14ac:dyDescent="0.2">
      <c r="A127" s="42">
        <v>44312</v>
      </c>
      <c r="B127" s="43">
        <v>15.1</v>
      </c>
      <c r="C127" s="46">
        <v>4.4900000000000002E-2</v>
      </c>
      <c r="D127" s="45">
        <v>1.1719999999999999</v>
      </c>
      <c r="E127" s="44">
        <v>0.24</v>
      </c>
      <c r="F127" s="65">
        <v>3.0230000000000001</v>
      </c>
      <c r="I127" s="130">
        <v>44312</v>
      </c>
      <c r="J127" s="125">
        <v>15.1</v>
      </c>
      <c r="K127" s="126">
        <v>4.4900000000000002E-2</v>
      </c>
      <c r="L127" s="127">
        <v>1.1719999999999999</v>
      </c>
      <c r="M127" s="128" t="s">
        <v>35</v>
      </c>
      <c r="N127" s="129">
        <v>3.0230000000000001</v>
      </c>
    </row>
    <row r="128" spans="1:14" s="41" customFormat="1" ht="12" x14ac:dyDescent="0.2">
      <c r="A128" s="42">
        <v>44313</v>
      </c>
      <c r="B128" s="43">
        <v>15.5</v>
      </c>
      <c r="C128" s="46">
        <v>5.4800000000000001E-2</v>
      </c>
      <c r="D128" s="45">
        <v>1.623</v>
      </c>
      <c r="E128" s="44">
        <v>1.36</v>
      </c>
      <c r="F128" s="65">
        <v>3.1389999999999998</v>
      </c>
      <c r="I128" s="130">
        <v>44313</v>
      </c>
      <c r="J128" s="125">
        <v>15.5</v>
      </c>
      <c r="K128" s="126">
        <v>5.4800000000000001E-2</v>
      </c>
      <c r="L128" s="127">
        <v>1.623</v>
      </c>
      <c r="M128" s="128" t="s">
        <v>71</v>
      </c>
      <c r="N128" s="129">
        <v>3.1389999999999998</v>
      </c>
    </row>
    <row r="129" spans="1:14" s="41" customFormat="1" ht="12" x14ac:dyDescent="0.2">
      <c r="A129" s="42">
        <v>44314</v>
      </c>
      <c r="B129" s="43">
        <v>16.600000000000001</v>
      </c>
      <c r="C129" s="46">
        <v>8.9499999999999996E-2</v>
      </c>
      <c r="D129" s="45">
        <v>3.2959999999999998</v>
      </c>
      <c r="E129" s="44">
        <v>1.0900000000000001</v>
      </c>
      <c r="F129" s="65">
        <v>3.7930000000000001</v>
      </c>
      <c r="I129" s="130">
        <v>44314</v>
      </c>
      <c r="J129" s="125">
        <v>16.600000000000001</v>
      </c>
      <c r="K129" s="126">
        <v>8.9499999999999996E-2</v>
      </c>
      <c r="L129" s="127">
        <v>3.2959999999999998</v>
      </c>
      <c r="M129" s="128" t="s">
        <v>36</v>
      </c>
      <c r="N129" s="129">
        <v>3.7930000000000001</v>
      </c>
    </row>
    <row r="130" spans="1:14" s="41" customFormat="1" ht="12" x14ac:dyDescent="0.2">
      <c r="A130" s="42">
        <v>44315</v>
      </c>
      <c r="B130" s="43">
        <v>23.1</v>
      </c>
      <c r="C130" s="46">
        <v>1.03E-2</v>
      </c>
      <c r="D130" s="45">
        <v>0.159</v>
      </c>
      <c r="E130" s="44">
        <v>1.26</v>
      </c>
      <c r="F130" s="65">
        <v>0.47399999999999998</v>
      </c>
      <c r="I130" s="130">
        <v>44315</v>
      </c>
      <c r="J130" s="125">
        <v>23.1</v>
      </c>
      <c r="K130" s="126">
        <v>1.03E-2</v>
      </c>
      <c r="L130" s="127">
        <v>0.159</v>
      </c>
      <c r="M130" s="128" t="s">
        <v>71</v>
      </c>
      <c r="N130" s="129">
        <v>0.47399999999999998</v>
      </c>
    </row>
    <row r="131" spans="1:14" s="41" customFormat="1" ht="12" x14ac:dyDescent="0.2">
      <c r="A131" s="42">
        <v>44316</v>
      </c>
      <c r="B131" s="43">
        <v>26.4</v>
      </c>
      <c r="C131" s="46">
        <v>1.4200000000000001E-2</v>
      </c>
      <c r="D131" s="45">
        <v>0.54500000000000004</v>
      </c>
      <c r="E131" s="44">
        <v>1.39</v>
      </c>
      <c r="F131" s="65">
        <v>0.65500000000000003</v>
      </c>
      <c r="I131" s="130">
        <v>44316</v>
      </c>
      <c r="J131" s="125">
        <v>26.4</v>
      </c>
      <c r="K131" s="126">
        <v>1.4200000000000001E-2</v>
      </c>
      <c r="L131" s="127">
        <v>0.54500000000000004</v>
      </c>
      <c r="M131" s="128" t="s">
        <v>71</v>
      </c>
      <c r="N131" s="129">
        <v>0.65500000000000003</v>
      </c>
    </row>
    <row r="132" spans="1:14" s="41" customFormat="1" ht="12" x14ac:dyDescent="0.2">
      <c r="A132" s="42">
        <v>44317</v>
      </c>
      <c r="B132" s="43">
        <v>25.1</v>
      </c>
      <c r="C132" s="46">
        <v>1.7500000000000002E-2</v>
      </c>
      <c r="D132" s="45">
        <v>0.53300000000000003</v>
      </c>
      <c r="E132" s="44">
        <v>1.02</v>
      </c>
      <c r="F132" s="65">
        <v>1.111</v>
      </c>
      <c r="I132" s="130">
        <v>44317</v>
      </c>
      <c r="J132" s="125">
        <v>25.1</v>
      </c>
      <c r="K132" s="126">
        <v>1.7500000000000002E-2</v>
      </c>
      <c r="L132" s="127">
        <v>0.53300000000000003</v>
      </c>
      <c r="M132" s="128" t="s">
        <v>40</v>
      </c>
      <c r="N132" s="129">
        <v>1.111</v>
      </c>
    </row>
    <row r="133" spans="1:14" s="41" customFormat="1" ht="12" x14ac:dyDescent="0.2">
      <c r="A133" s="42">
        <v>44318</v>
      </c>
      <c r="B133" s="43">
        <v>13.9</v>
      </c>
      <c r="C133" s="46">
        <v>1.83E-2</v>
      </c>
      <c r="D133" s="45">
        <v>4.5</v>
      </c>
      <c r="E133" s="44">
        <v>0.61</v>
      </c>
      <c r="F133" s="65">
        <v>0.96599999999999997</v>
      </c>
      <c r="I133" s="130">
        <v>44318</v>
      </c>
      <c r="J133" s="125">
        <v>13.9</v>
      </c>
      <c r="K133" s="126">
        <v>1.83E-2</v>
      </c>
      <c r="L133" s="127">
        <v>4.5</v>
      </c>
      <c r="M133" s="128" t="s">
        <v>35</v>
      </c>
      <c r="N133" s="129">
        <v>0.96599999999999997</v>
      </c>
    </row>
    <row r="134" spans="1:14" s="41" customFormat="1" ht="12" x14ac:dyDescent="0.2">
      <c r="A134" s="42">
        <v>44319</v>
      </c>
      <c r="B134" s="43">
        <v>14</v>
      </c>
      <c r="C134" s="46">
        <v>0.10199999999999999</v>
      </c>
      <c r="D134" s="45">
        <v>7.2560000000000002</v>
      </c>
      <c r="E134" s="44">
        <v>0.85</v>
      </c>
      <c r="F134" s="65">
        <v>5.5090000000000003</v>
      </c>
      <c r="I134" s="130">
        <v>44319</v>
      </c>
      <c r="J134" s="125">
        <v>14</v>
      </c>
      <c r="K134" s="126">
        <v>0.10199999999999999</v>
      </c>
      <c r="L134" s="127">
        <v>7.2560000000000002</v>
      </c>
      <c r="M134" s="128" t="s">
        <v>40</v>
      </c>
      <c r="N134" s="129">
        <v>5.5090000000000003</v>
      </c>
    </row>
    <row r="135" spans="1:14" s="41" customFormat="1" ht="12" x14ac:dyDescent="0.2">
      <c r="A135" s="42">
        <v>44320</v>
      </c>
      <c r="B135" s="43">
        <v>9.1999999999999993</v>
      </c>
      <c r="C135" s="46">
        <v>6.0000000000000001E-3</v>
      </c>
      <c r="D135" s="45">
        <v>8.1000000000000003E-2</v>
      </c>
      <c r="E135" s="44">
        <v>0.77</v>
      </c>
      <c r="F135" s="65">
        <v>0.28100000000000003</v>
      </c>
      <c r="I135" s="130">
        <v>44320</v>
      </c>
      <c r="J135" s="125">
        <v>9.1999999999999993</v>
      </c>
      <c r="K135" s="126">
        <v>6.0000000000000001E-3</v>
      </c>
      <c r="L135" s="127">
        <v>8.1000000000000003E-2</v>
      </c>
      <c r="M135" s="128" t="s">
        <v>36</v>
      </c>
      <c r="N135" s="129">
        <v>0.28100000000000003</v>
      </c>
    </row>
    <row r="136" spans="1:14" s="41" customFormat="1" ht="12" x14ac:dyDescent="0.2">
      <c r="A136" s="42">
        <v>44321</v>
      </c>
      <c r="B136" s="43">
        <v>8</v>
      </c>
      <c r="C136" s="46">
        <v>4.1000000000000003E-3</v>
      </c>
      <c r="D136" s="45">
        <v>7.1999999999999995E-2</v>
      </c>
      <c r="E136" s="44">
        <v>1.28</v>
      </c>
      <c r="F136" s="65">
        <v>0.188</v>
      </c>
      <c r="I136" s="130">
        <v>44321</v>
      </c>
      <c r="J136" s="125">
        <v>8</v>
      </c>
      <c r="K136" s="126">
        <v>4.1000000000000003E-3</v>
      </c>
      <c r="L136" s="127">
        <v>7.1999999999999995E-2</v>
      </c>
      <c r="M136" s="128" t="s">
        <v>71</v>
      </c>
      <c r="N136" s="129">
        <v>0.188</v>
      </c>
    </row>
    <row r="137" spans="1:14" s="41" customFormat="1" ht="12" x14ac:dyDescent="0.2">
      <c r="A137" s="42">
        <v>44322</v>
      </c>
      <c r="B137" s="43">
        <v>8.3000000000000007</v>
      </c>
      <c r="C137" s="46">
        <v>4.4000000000000003E-3</v>
      </c>
      <c r="D137" s="45">
        <v>8.4000000000000005E-2</v>
      </c>
      <c r="E137" s="44">
        <v>0.44</v>
      </c>
      <c r="F137" s="65">
        <v>0.223</v>
      </c>
      <c r="I137" s="130">
        <v>44322</v>
      </c>
      <c r="J137" s="125">
        <v>8.3000000000000007</v>
      </c>
      <c r="K137" s="126">
        <v>4.4000000000000003E-3</v>
      </c>
      <c r="L137" s="127">
        <v>8.4000000000000005E-2</v>
      </c>
      <c r="M137" s="128" t="s">
        <v>35</v>
      </c>
      <c r="N137" s="129">
        <v>0.223</v>
      </c>
    </row>
    <row r="138" spans="1:14" s="41" customFormat="1" ht="12" x14ac:dyDescent="0.2">
      <c r="A138" s="42">
        <v>44323</v>
      </c>
      <c r="B138" s="43">
        <v>13.4</v>
      </c>
      <c r="C138" s="46">
        <v>1.4200000000000001E-2</v>
      </c>
      <c r="D138" s="45">
        <v>0.51200000000000001</v>
      </c>
      <c r="E138" s="44">
        <v>1.05</v>
      </c>
      <c r="F138" s="65">
        <v>0.89400000000000002</v>
      </c>
      <c r="I138" s="130">
        <v>44323</v>
      </c>
      <c r="J138" s="125">
        <v>13.4</v>
      </c>
      <c r="K138" s="126">
        <v>1.4200000000000001E-2</v>
      </c>
      <c r="L138" s="127">
        <v>0.51200000000000001</v>
      </c>
      <c r="M138" s="128" t="s">
        <v>40</v>
      </c>
      <c r="N138" s="129">
        <v>0.89400000000000002</v>
      </c>
    </row>
    <row r="139" spans="1:14" s="41" customFormat="1" ht="12" x14ac:dyDescent="0.2">
      <c r="A139" s="42">
        <v>44324</v>
      </c>
      <c r="B139" s="43">
        <v>8.5</v>
      </c>
      <c r="C139" s="46">
        <v>4.9599999999999998E-2</v>
      </c>
      <c r="D139" s="45">
        <v>1.155</v>
      </c>
      <c r="E139" s="44">
        <v>0.8</v>
      </c>
      <c r="F139" s="65">
        <v>2.9009999999999998</v>
      </c>
      <c r="I139" s="130">
        <v>44324</v>
      </c>
      <c r="J139" s="125">
        <v>8.5</v>
      </c>
      <c r="K139" s="126">
        <v>4.9599999999999998E-2</v>
      </c>
      <c r="L139" s="127">
        <v>1.155</v>
      </c>
      <c r="M139" s="128" t="s">
        <v>37</v>
      </c>
      <c r="N139" s="129">
        <v>2.9009999999999998</v>
      </c>
    </row>
    <row r="140" spans="1:14" s="41" customFormat="1" ht="12" x14ac:dyDescent="0.2">
      <c r="A140" s="42">
        <v>44325</v>
      </c>
      <c r="B140" s="43">
        <v>9.4</v>
      </c>
      <c r="C140" s="46">
        <v>5.2400000000000002E-2</v>
      </c>
      <c r="D140" s="45">
        <v>1.4530000000000001</v>
      </c>
      <c r="E140" s="44">
        <v>0.84</v>
      </c>
      <c r="F140" s="65">
        <v>3.1619999999999999</v>
      </c>
      <c r="I140" s="130">
        <v>44325</v>
      </c>
      <c r="J140" s="125">
        <v>9.4</v>
      </c>
      <c r="K140" s="126">
        <v>5.2400000000000002E-2</v>
      </c>
      <c r="L140" s="127">
        <v>1.4530000000000001</v>
      </c>
      <c r="M140" s="128" t="s">
        <v>48</v>
      </c>
      <c r="N140" s="129">
        <v>3.1619999999999999</v>
      </c>
    </row>
    <row r="141" spans="1:14" s="41" customFormat="1" ht="12" x14ac:dyDescent="0.2">
      <c r="A141" s="42">
        <v>44326</v>
      </c>
      <c r="B141" s="43"/>
      <c r="C141" s="46"/>
      <c r="D141" s="45"/>
      <c r="E141" s="44"/>
      <c r="F141" s="65"/>
      <c r="I141" s="130">
        <v>44326</v>
      </c>
      <c r="J141" s="125" t="s">
        <v>61</v>
      </c>
      <c r="K141" s="126" t="s">
        <v>61</v>
      </c>
      <c r="L141" s="127" t="s">
        <v>61</v>
      </c>
      <c r="M141" s="128" t="s">
        <v>61</v>
      </c>
      <c r="N141" s="129" t="s">
        <v>61</v>
      </c>
    </row>
    <row r="142" spans="1:14" s="41" customFormat="1" ht="12" x14ac:dyDescent="0.2">
      <c r="A142" s="42">
        <v>44327</v>
      </c>
      <c r="B142" s="43"/>
      <c r="C142" s="46"/>
      <c r="D142" s="45"/>
      <c r="E142" s="44"/>
      <c r="F142" s="65"/>
      <c r="I142" s="130">
        <v>44327</v>
      </c>
      <c r="J142" s="125" t="s">
        <v>61</v>
      </c>
      <c r="K142" s="126" t="s">
        <v>61</v>
      </c>
      <c r="L142" s="127" t="s">
        <v>61</v>
      </c>
      <c r="M142" s="128" t="s">
        <v>61</v>
      </c>
      <c r="N142" s="129" t="s">
        <v>61</v>
      </c>
    </row>
    <row r="143" spans="1:14" s="41" customFormat="1" ht="12" x14ac:dyDescent="0.2">
      <c r="A143" s="42">
        <v>44328</v>
      </c>
      <c r="B143" s="43">
        <v>9.5</v>
      </c>
      <c r="C143" s="46">
        <v>2.1100000000000001E-2</v>
      </c>
      <c r="D143" s="45">
        <v>0.20300000000000001</v>
      </c>
      <c r="E143" s="44">
        <v>1.27</v>
      </c>
      <c r="F143" s="65">
        <v>0.52300000000000002</v>
      </c>
      <c r="I143" s="130">
        <v>44328</v>
      </c>
      <c r="J143" s="125">
        <v>9.5</v>
      </c>
      <c r="K143" s="126">
        <v>2.1100000000000001E-2</v>
      </c>
      <c r="L143" s="127">
        <v>0.20300000000000001</v>
      </c>
      <c r="M143" s="128" t="s">
        <v>37</v>
      </c>
      <c r="N143" s="129">
        <v>0.52300000000000002</v>
      </c>
    </row>
    <row r="144" spans="1:14" s="41" customFormat="1" ht="12" x14ac:dyDescent="0.2">
      <c r="A144" s="42">
        <v>44329</v>
      </c>
      <c r="B144" s="43">
        <v>6.1</v>
      </c>
      <c r="C144" s="46">
        <v>2.47E-2</v>
      </c>
      <c r="D144" s="45">
        <v>0.67200000000000004</v>
      </c>
      <c r="E144" s="44">
        <v>0.96</v>
      </c>
      <c r="F144" s="65">
        <v>2.6779999999999999</v>
      </c>
      <c r="I144" s="130">
        <v>44329</v>
      </c>
      <c r="J144" s="125">
        <v>6.1</v>
      </c>
      <c r="K144" s="126">
        <v>2.47E-2</v>
      </c>
      <c r="L144" s="127">
        <v>0.67200000000000004</v>
      </c>
      <c r="M144" s="128" t="s">
        <v>37</v>
      </c>
      <c r="N144" s="129">
        <v>2.6779999999999999</v>
      </c>
    </row>
    <row r="145" spans="1:14" s="41" customFormat="1" ht="12" x14ac:dyDescent="0.2">
      <c r="A145" s="42">
        <v>44330</v>
      </c>
      <c r="B145" s="43">
        <v>5.8</v>
      </c>
      <c r="C145" s="46">
        <v>5.3699999999999998E-2</v>
      </c>
      <c r="D145" s="45">
        <v>1.5940000000000001</v>
      </c>
      <c r="E145" s="44">
        <v>1.1200000000000001</v>
      </c>
      <c r="F145" s="65">
        <v>4.5609999999999999</v>
      </c>
      <c r="I145" s="130">
        <v>44330</v>
      </c>
      <c r="J145" s="125">
        <v>5.8</v>
      </c>
      <c r="K145" s="126">
        <v>5.3699999999999998E-2</v>
      </c>
      <c r="L145" s="127">
        <v>1.5940000000000001</v>
      </c>
      <c r="M145" s="128" t="s">
        <v>37</v>
      </c>
      <c r="N145" s="129">
        <v>4.5609999999999999</v>
      </c>
    </row>
    <row r="146" spans="1:14" s="41" customFormat="1" ht="12" x14ac:dyDescent="0.2">
      <c r="A146" s="42">
        <v>44331</v>
      </c>
      <c r="B146" s="43">
        <v>5.0999999999999996</v>
      </c>
      <c r="C146" s="46">
        <v>0.01</v>
      </c>
      <c r="D146" s="45">
        <v>0.24399999999999999</v>
      </c>
      <c r="E146" s="44">
        <v>0.68</v>
      </c>
      <c r="F146" s="65">
        <v>1.113</v>
      </c>
      <c r="I146" s="130">
        <v>44331</v>
      </c>
      <c r="J146" s="125">
        <v>5.0999999999999996</v>
      </c>
      <c r="K146" s="126">
        <v>0.01</v>
      </c>
      <c r="L146" s="127">
        <v>0.24399999999999999</v>
      </c>
      <c r="M146" s="128" t="s">
        <v>35</v>
      </c>
      <c r="N146" s="129">
        <v>1.113</v>
      </c>
    </row>
    <row r="147" spans="1:14" s="41" customFormat="1" ht="12" x14ac:dyDescent="0.2">
      <c r="A147" s="42">
        <v>44332</v>
      </c>
      <c r="B147" s="43">
        <v>5.3</v>
      </c>
      <c r="C147" s="46">
        <v>8.9999999999999993E-3</v>
      </c>
      <c r="D147" s="45">
        <v>0.85599999999999998</v>
      </c>
      <c r="E147" s="44">
        <v>0.97</v>
      </c>
      <c r="F147" s="65">
        <v>0.81299999999999994</v>
      </c>
      <c r="I147" s="130">
        <v>44332</v>
      </c>
      <c r="J147" s="125">
        <v>5.3</v>
      </c>
      <c r="K147" s="126">
        <v>8.9999999999999993E-3</v>
      </c>
      <c r="L147" s="127">
        <v>0.85599999999999998</v>
      </c>
      <c r="M147" s="128" t="s">
        <v>37</v>
      </c>
      <c r="N147" s="129">
        <v>0.81299999999999994</v>
      </c>
    </row>
    <row r="148" spans="1:14" s="41" customFormat="1" ht="12" x14ac:dyDescent="0.2">
      <c r="A148" s="42">
        <v>44333</v>
      </c>
      <c r="B148" s="43">
        <v>6.8</v>
      </c>
      <c r="C148" s="46">
        <v>1.8E-3</v>
      </c>
      <c r="D148" s="45">
        <v>7.3999999999999996E-2</v>
      </c>
      <c r="E148" s="44">
        <v>1.44</v>
      </c>
      <c r="F148" s="65">
        <v>0.13500000000000001</v>
      </c>
      <c r="I148" s="130">
        <v>44333</v>
      </c>
      <c r="J148" s="125">
        <v>6.8</v>
      </c>
      <c r="K148" s="126">
        <v>1.8E-3</v>
      </c>
      <c r="L148" s="127">
        <v>7.3999999999999996E-2</v>
      </c>
      <c r="M148" s="128" t="s">
        <v>37</v>
      </c>
      <c r="N148" s="129">
        <v>0.13500000000000001</v>
      </c>
    </row>
    <row r="149" spans="1:14" s="41" customFormat="1" ht="12" x14ac:dyDescent="0.2">
      <c r="A149" s="42">
        <v>44334</v>
      </c>
      <c r="B149" s="43">
        <v>9.4</v>
      </c>
      <c r="C149" s="46">
        <v>1.4200000000000001E-2</v>
      </c>
      <c r="D149" s="45">
        <v>0.18</v>
      </c>
      <c r="E149" s="44">
        <v>1.03</v>
      </c>
      <c r="F149" s="65">
        <v>0.30499999999999999</v>
      </c>
      <c r="I149" s="130">
        <v>44334</v>
      </c>
      <c r="J149" s="125">
        <v>9.4</v>
      </c>
      <c r="K149" s="126">
        <v>1.4200000000000001E-2</v>
      </c>
      <c r="L149" s="127">
        <v>0.18</v>
      </c>
      <c r="M149" s="128" t="s">
        <v>71</v>
      </c>
      <c r="N149" s="129">
        <v>0.30499999999999999</v>
      </c>
    </row>
    <row r="150" spans="1:14" s="41" customFormat="1" ht="12" x14ac:dyDescent="0.2">
      <c r="A150" s="42">
        <v>44335</v>
      </c>
      <c r="B150" s="43">
        <v>6.7</v>
      </c>
      <c r="C150" s="46">
        <v>6.8999999999999999E-3</v>
      </c>
      <c r="D150" s="45">
        <v>0.159</v>
      </c>
      <c r="E150" s="44">
        <v>1.61</v>
      </c>
      <c r="F150" s="65">
        <v>0.23100000000000001</v>
      </c>
      <c r="I150" s="130">
        <v>44335</v>
      </c>
      <c r="J150" s="125">
        <v>6.7</v>
      </c>
      <c r="K150" s="126">
        <v>6.8999999999999999E-3</v>
      </c>
      <c r="L150" s="127">
        <v>0.159</v>
      </c>
      <c r="M150" s="128" t="s">
        <v>71</v>
      </c>
      <c r="N150" s="129">
        <v>0.23100000000000001</v>
      </c>
    </row>
    <row r="151" spans="1:14" s="41" customFormat="1" ht="12" x14ac:dyDescent="0.2">
      <c r="A151" s="42">
        <v>44336</v>
      </c>
      <c r="B151" s="43">
        <v>8.5</v>
      </c>
      <c r="C151" s="46">
        <v>4.1999999999999997E-3</v>
      </c>
      <c r="D151" s="45">
        <v>0.08</v>
      </c>
      <c r="E151" s="44">
        <v>0.28000000000000003</v>
      </c>
      <c r="F151" s="65">
        <v>0.28000000000000003</v>
      </c>
      <c r="I151" s="130">
        <v>44336</v>
      </c>
      <c r="J151" s="125">
        <v>8.5</v>
      </c>
      <c r="K151" s="126">
        <v>4.1999999999999997E-3</v>
      </c>
      <c r="L151" s="127">
        <v>0.08</v>
      </c>
      <c r="M151" s="128" t="s">
        <v>35</v>
      </c>
      <c r="N151" s="129">
        <v>0.28000000000000003</v>
      </c>
    </row>
    <row r="152" spans="1:14" s="41" customFormat="1" ht="12" x14ac:dyDescent="0.2">
      <c r="A152" s="42">
        <v>44337</v>
      </c>
      <c r="B152" s="43">
        <v>10.1</v>
      </c>
      <c r="C152" s="46">
        <v>4.7000000000000002E-3</v>
      </c>
      <c r="D152" s="45">
        <v>9.9000000000000005E-2</v>
      </c>
      <c r="E152" s="44">
        <v>0.14000000000000001</v>
      </c>
      <c r="F152" s="65">
        <v>0.161</v>
      </c>
      <c r="I152" s="130">
        <v>44337</v>
      </c>
      <c r="J152" s="125">
        <v>10.1</v>
      </c>
      <c r="K152" s="126">
        <v>4.7000000000000002E-3</v>
      </c>
      <c r="L152" s="127">
        <v>9.9000000000000005E-2</v>
      </c>
      <c r="M152" s="128" t="s">
        <v>35</v>
      </c>
      <c r="N152" s="129">
        <v>0.161</v>
      </c>
    </row>
    <row r="153" spans="1:14" s="41" customFormat="1" ht="12" x14ac:dyDescent="0.2">
      <c r="A153" s="42">
        <v>44338</v>
      </c>
      <c r="B153" s="43">
        <v>4.7</v>
      </c>
      <c r="C153" s="46">
        <v>1.4E-3</v>
      </c>
      <c r="D153" s="45">
        <v>5.0999999999999997E-2</v>
      </c>
      <c r="E153" s="44">
        <v>-0.15</v>
      </c>
      <c r="F153" s="65">
        <v>0.186</v>
      </c>
      <c r="I153" s="130">
        <v>44338</v>
      </c>
      <c r="J153" s="125">
        <v>4.7</v>
      </c>
      <c r="K153" s="126">
        <v>1.4E-3</v>
      </c>
      <c r="L153" s="127">
        <v>5.0999999999999997E-2</v>
      </c>
      <c r="M153" s="128" t="s">
        <v>35</v>
      </c>
      <c r="N153" s="129">
        <v>0.186</v>
      </c>
    </row>
    <row r="154" spans="1:14" s="41" customFormat="1" ht="12" x14ac:dyDescent="0.2">
      <c r="A154" s="42">
        <v>44339</v>
      </c>
      <c r="B154" s="43">
        <v>5.3</v>
      </c>
      <c r="C154" s="46">
        <v>8.3999999999999995E-3</v>
      </c>
      <c r="D154" s="45">
        <v>0.16700000000000001</v>
      </c>
      <c r="E154" s="44">
        <v>-0.34</v>
      </c>
      <c r="F154" s="65">
        <v>0.21099999999999999</v>
      </c>
      <c r="I154" s="130">
        <v>44339</v>
      </c>
      <c r="J154" s="125">
        <v>5.3</v>
      </c>
      <c r="K154" s="126">
        <v>8.3999999999999995E-3</v>
      </c>
      <c r="L154" s="127">
        <v>0.16700000000000001</v>
      </c>
      <c r="M154" s="128" t="s">
        <v>35</v>
      </c>
      <c r="N154" s="129">
        <v>0.21099999999999999</v>
      </c>
    </row>
    <row r="155" spans="1:14" s="41" customFormat="1" ht="12" x14ac:dyDescent="0.2">
      <c r="A155" s="42">
        <v>44340</v>
      </c>
      <c r="B155" s="43">
        <v>3.6</v>
      </c>
      <c r="C155" s="46">
        <v>2.0400000000000001E-2</v>
      </c>
      <c r="D155" s="45">
        <v>0.24</v>
      </c>
      <c r="E155" s="44">
        <v>-0.31</v>
      </c>
      <c r="F155" s="65">
        <v>0.8</v>
      </c>
      <c r="I155" s="124">
        <v>44340</v>
      </c>
      <c r="J155" s="125">
        <v>3.6</v>
      </c>
      <c r="K155" s="126">
        <v>2.0400000000000001E-2</v>
      </c>
      <c r="L155" s="127">
        <v>0.24</v>
      </c>
      <c r="M155" s="128" t="s">
        <v>35</v>
      </c>
      <c r="N155" s="129">
        <v>0.8</v>
      </c>
    </row>
    <row r="156" spans="1:14" s="41" customFormat="1" ht="12" x14ac:dyDescent="0.2">
      <c r="A156" s="47">
        <v>44341</v>
      </c>
      <c r="B156" s="43">
        <v>5.4</v>
      </c>
      <c r="C156" s="46">
        <v>3.0000000000000001E-3</v>
      </c>
      <c r="D156" s="45">
        <v>4.9000000000000002E-2</v>
      </c>
      <c r="E156" s="44">
        <v>-0.26</v>
      </c>
      <c r="F156" s="65">
        <v>0.11600000000000001</v>
      </c>
      <c r="I156" s="124">
        <v>44341</v>
      </c>
      <c r="J156" s="125">
        <v>5.4</v>
      </c>
      <c r="K156" s="126">
        <v>3.0000000000000001E-3</v>
      </c>
      <c r="L156" s="127">
        <v>4.9000000000000002E-2</v>
      </c>
      <c r="M156" s="128" t="s">
        <v>35</v>
      </c>
      <c r="N156" s="129">
        <v>0.11600000000000001</v>
      </c>
    </row>
    <row r="157" spans="1:14" s="41" customFormat="1" ht="12" x14ac:dyDescent="0.2">
      <c r="A157" s="42">
        <v>44342</v>
      </c>
      <c r="B157" s="43">
        <v>6.4</v>
      </c>
      <c r="C157" s="46">
        <v>3.8999999999999998E-3</v>
      </c>
      <c r="D157" s="45">
        <v>6.2E-2</v>
      </c>
      <c r="E157" s="44">
        <v>0.02</v>
      </c>
      <c r="F157" s="65">
        <v>0.14299999999999999</v>
      </c>
      <c r="I157" s="124">
        <v>44342</v>
      </c>
      <c r="J157" s="125">
        <v>6.4</v>
      </c>
      <c r="K157" s="126">
        <v>3.8999999999999998E-3</v>
      </c>
      <c r="L157" s="127">
        <v>6.2E-2</v>
      </c>
      <c r="M157" s="128" t="s">
        <v>35</v>
      </c>
      <c r="N157" s="129">
        <v>0.14299999999999999</v>
      </c>
    </row>
    <row r="158" spans="1:14" s="41" customFormat="1" ht="12" x14ac:dyDescent="0.2">
      <c r="A158" s="42">
        <v>44343</v>
      </c>
      <c r="B158" s="43">
        <v>12.2</v>
      </c>
      <c r="C158" s="46">
        <v>4.7999999999999996E-3</v>
      </c>
      <c r="D158" s="45">
        <v>0.11</v>
      </c>
      <c r="E158" s="44">
        <v>1.26</v>
      </c>
      <c r="F158" s="65">
        <v>0.311</v>
      </c>
      <c r="I158" s="124">
        <v>44343</v>
      </c>
      <c r="J158" s="125">
        <v>12.2</v>
      </c>
      <c r="K158" s="126">
        <v>4.7999999999999996E-3</v>
      </c>
      <c r="L158" s="127">
        <v>0.11</v>
      </c>
      <c r="M158" s="128" t="s">
        <v>71</v>
      </c>
      <c r="N158" s="129">
        <v>0.311</v>
      </c>
    </row>
    <row r="159" spans="1:14" s="41" customFormat="1" ht="12" x14ac:dyDescent="0.2">
      <c r="A159" s="42">
        <v>44344</v>
      </c>
      <c r="B159" s="43">
        <v>12.5</v>
      </c>
      <c r="C159" s="46">
        <v>5.0000000000000001E-3</v>
      </c>
      <c r="D159" s="45">
        <v>0.13400000000000001</v>
      </c>
      <c r="E159" s="44">
        <v>1.36</v>
      </c>
      <c r="F159" s="65">
        <v>0.36299999999999999</v>
      </c>
      <c r="I159" s="130">
        <v>44344</v>
      </c>
      <c r="J159" s="125">
        <v>12.5</v>
      </c>
      <c r="K159" s="126">
        <v>5.0000000000000001E-3</v>
      </c>
      <c r="L159" s="127">
        <v>0.13400000000000001</v>
      </c>
      <c r="M159" s="128" t="s">
        <v>71</v>
      </c>
      <c r="N159" s="129">
        <v>0.36299999999999999</v>
      </c>
    </row>
    <row r="160" spans="1:14" s="41" customFormat="1" ht="12" x14ac:dyDescent="0.2">
      <c r="A160" s="42">
        <v>44345</v>
      </c>
      <c r="B160" s="43">
        <v>11.3</v>
      </c>
      <c r="C160" s="46">
        <v>2.8500000000000001E-2</v>
      </c>
      <c r="D160" s="45">
        <v>1.238</v>
      </c>
      <c r="E160" s="44">
        <v>1.1200000000000001</v>
      </c>
      <c r="F160" s="65">
        <v>1.3169999999999999</v>
      </c>
      <c r="I160" s="130">
        <v>44345</v>
      </c>
      <c r="J160" s="125">
        <v>11.3</v>
      </c>
      <c r="K160" s="126">
        <v>2.8500000000000001E-2</v>
      </c>
      <c r="L160" s="127">
        <v>1.238</v>
      </c>
      <c r="M160" s="128" t="s">
        <v>71</v>
      </c>
      <c r="N160" s="129">
        <v>1.3169999999999999</v>
      </c>
    </row>
    <row r="161" spans="1:14" s="41" customFormat="1" ht="12" x14ac:dyDescent="0.2">
      <c r="A161" s="42">
        <v>44346</v>
      </c>
      <c r="B161" s="43">
        <v>10.9</v>
      </c>
      <c r="C161" s="46">
        <v>2.8400000000000002E-2</v>
      </c>
      <c r="D161" s="45">
        <v>1.778</v>
      </c>
      <c r="E161" s="44">
        <v>1</v>
      </c>
      <c r="F161" s="65">
        <v>2.2400000000000002</v>
      </c>
      <c r="I161" s="130">
        <v>44346</v>
      </c>
      <c r="J161" s="125">
        <v>10.9</v>
      </c>
      <c r="K161" s="126">
        <v>2.8400000000000002E-2</v>
      </c>
      <c r="L161" s="127">
        <v>1.778</v>
      </c>
      <c r="M161" s="128" t="s">
        <v>71</v>
      </c>
      <c r="N161" s="129">
        <v>2.2400000000000002</v>
      </c>
    </row>
    <row r="162" spans="1:14" s="41" customFormat="1" ht="12" x14ac:dyDescent="0.2">
      <c r="A162" s="42">
        <v>44347</v>
      </c>
      <c r="B162" s="43">
        <v>13.9</v>
      </c>
      <c r="C162" s="46">
        <v>2.6100000000000002E-2</v>
      </c>
      <c r="D162" s="45">
        <v>0.80500000000000005</v>
      </c>
      <c r="E162" s="44">
        <v>1.6</v>
      </c>
      <c r="F162" s="65">
        <v>1.5229999999999999</v>
      </c>
      <c r="I162" s="130">
        <v>44347</v>
      </c>
      <c r="J162" s="125">
        <v>13.9</v>
      </c>
      <c r="K162" s="126">
        <v>2.6100000000000002E-2</v>
      </c>
      <c r="L162" s="127">
        <v>0.80500000000000005</v>
      </c>
      <c r="M162" s="128" t="s">
        <v>37</v>
      </c>
      <c r="N162" s="129">
        <v>1.5229999999999999</v>
      </c>
    </row>
    <row r="163" spans="1:14" s="41" customFormat="1" ht="12" x14ac:dyDescent="0.2">
      <c r="A163" s="42">
        <v>44348</v>
      </c>
      <c r="B163" s="43">
        <v>14.2</v>
      </c>
      <c r="C163" s="46">
        <v>7.1099999999999997E-2</v>
      </c>
      <c r="D163" s="45">
        <v>2.1480000000000001</v>
      </c>
      <c r="E163" s="44">
        <v>1.44</v>
      </c>
      <c r="F163" s="65">
        <v>2.4860000000000002</v>
      </c>
      <c r="I163" s="130">
        <v>44348</v>
      </c>
      <c r="J163" s="125">
        <v>14.2</v>
      </c>
      <c r="K163" s="126">
        <v>7.1099999999999997E-2</v>
      </c>
      <c r="L163" s="127">
        <v>2.1480000000000001</v>
      </c>
      <c r="M163" s="128" t="s">
        <v>36</v>
      </c>
      <c r="N163" s="129">
        <v>2.4860000000000002</v>
      </c>
    </row>
    <row r="164" spans="1:14" s="41" customFormat="1" ht="12" x14ac:dyDescent="0.2">
      <c r="A164" s="42">
        <v>44349</v>
      </c>
      <c r="B164" s="43">
        <v>13.7</v>
      </c>
      <c r="C164" s="46">
        <v>4.2099999999999999E-2</v>
      </c>
      <c r="D164" s="45">
        <v>2.4710000000000001</v>
      </c>
      <c r="E164" s="44">
        <v>1.85</v>
      </c>
      <c r="F164" s="65">
        <v>3.544</v>
      </c>
      <c r="I164" s="130">
        <v>44349</v>
      </c>
      <c r="J164" s="125">
        <v>13.7</v>
      </c>
      <c r="K164" s="126">
        <v>4.2099999999999999E-2</v>
      </c>
      <c r="L164" s="127">
        <v>2.4710000000000001</v>
      </c>
      <c r="M164" s="128" t="s">
        <v>38</v>
      </c>
      <c r="N164" s="129">
        <v>3.544</v>
      </c>
    </row>
    <row r="165" spans="1:14" s="41" customFormat="1" ht="12" x14ac:dyDescent="0.2">
      <c r="A165" s="42">
        <v>44350</v>
      </c>
      <c r="B165" s="43">
        <v>10.8</v>
      </c>
      <c r="C165" s="46">
        <v>4.4499999999999998E-2</v>
      </c>
      <c r="D165" s="45">
        <v>1.5820000000000001</v>
      </c>
      <c r="E165" s="44">
        <v>1.68</v>
      </c>
      <c r="F165" s="65">
        <v>7.149</v>
      </c>
      <c r="I165" s="130">
        <v>44350</v>
      </c>
      <c r="J165" s="125">
        <v>10.8</v>
      </c>
      <c r="K165" s="126">
        <v>4.4499999999999998E-2</v>
      </c>
      <c r="L165" s="127">
        <v>1.5820000000000001</v>
      </c>
      <c r="M165" s="128" t="s">
        <v>38</v>
      </c>
      <c r="N165" s="129">
        <v>7.149</v>
      </c>
    </row>
    <row r="166" spans="1:14" s="41" customFormat="1" ht="12" x14ac:dyDescent="0.2">
      <c r="A166" s="42">
        <v>44351</v>
      </c>
      <c r="B166" s="43">
        <v>18.8</v>
      </c>
      <c r="C166" s="46">
        <v>3.61E-2</v>
      </c>
      <c r="D166" s="45">
        <v>0.873</v>
      </c>
      <c r="E166" s="44">
        <v>1.23</v>
      </c>
      <c r="F166" s="65">
        <v>5.0640000000000001</v>
      </c>
      <c r="I166" s="130">
        <v>44351</v>
      </c>
      <c r="J166" s="125">
        <v>18.8</v>
      </c>
      <c r="K166" s="126">
        <v>3.61E-2</v>
      </c>
      <c r="L166" s="127">
        <v>0.873</v>
      </c>
      <c r="M166" s="128" t="s">
        <v>36</v>
      </c>
      <c r="N166" s="129">
        <v>5.0640000000000001</v>
      </c>
    </row>
    <row r="167" spans="1:14" s="41" customFormat="1" ht="12" x14ac:dyDescent="0.2">
      <c r="A167" s="42">
        <v>44352</v>
      </c>
      <c r="B167" s="43">
        <v>22.2</v>
      </c>
      <c r="C167" s="46">
        <v>9.1999999999999998E-3</v>
      </c>
      <c r="D167" s="45">
        <v>0.21</v>
      </c>
      <c r="E167" s="44">
        <v>1.24</v>
      </c>
      <c r="F167" s="65">
        <v>0.66800000000000004</v>
      </c>
      <c r="I167" s="130">
        <v>44352</v>
      </c>
      <c r="J167" s="125">
        <v>22.2</v>
      </c>
      <c r="K167" s="126">
        <v>9.1999999999999998E-3</v>
      </c>
      <c r="L167" s="127">
        <v>0.21</v>
      </c>
      <c r="M167" s="128" t="s">
        <v>37</v>
      </c>
      <c r="N167" s="129">
        <v>0.66800000000000004</v>
      </c>
    </row>
    <row r="168" spans="1:14" s="41" customFormat="1" ht="12" x14ac:dyDescent="0.2">
      <c r="A168" s="42">
        <v>44353</v>
      </c>
      <c r="B168" s="43">
        <v>22.7</v>
      </c>
      <c r="C168" s="46">
        <v>6.1000000000000004E-3</v>
      </c>
      <c r="D168" s="45">
        <v>0.42499999999999999</v>
      </c>
      <c r="E168" s="44">
        <v>0.81</v>
      </c>
      <c r="F168" s="65">
        <v>1.4339999999999999</v>
      </c>
      <c r="I168" s="130">
        <v>44353</v>
      </c>
      <c r="J168" s="125">
        <v>22.7</v>
      </c>
      <c r="K168" s="126">
        <v>6.1000000000000004E-3</v>
      </c>
      <c r="L168" s="127">
        <v>0.42499999999999999</v>
      </c>
      <c r="M168" s="128" t="s">
        <v>37</v>
      </c>
      <c r="N168" s="129">
        <v>1.4339999999999999</v>
      </c>
    </row>
    <row r="169" spans="1:14" s="41" customFormat="1" ht="12" x14ac:dyDescent="0.2">
      <c r="A169" s="42">
        <v>44354</v>
      </c>
      <c r="B169" s="43">
        <v>19.399999999999999</v>
      </c>
      <c r="C169" s="46">
        <v>1.4800000000000001E-2</v>
      </c>
      <c r="D169" s="45">
        <v>0.34200000000000003</v>
      </c>
      <c r="E169" s="44">
        <v>1.35</v>
      </c>
      <c r="F169" s="65">
        <v>3.7349999999999999</v>
      </c>
      <c r="I169" s="130">
        <v>44354</v>
      </c>
      <c r="J169" s="125">
        <v>19.399999999999999</v>
      </c>
      <c r="K169" s="126">
        <v>1.4800000000000001E-2</v>
      </c>
      <c r="L169" s="127">
        <v>0.34200000000000003</v>
      </c>
      <c r="M169" s="128" t="s">
        <v>37</v>
      </c>
      <c r="N169" s="129">
        <v>3.7349999999999999</v>
      </c>
    </row>
    <row r="170" spans="1:14" s="41" customFormat="1" ht="12" x14ac:dyDescent="0.2">
      <c r="A170" s="42">
        <v>44355</v>
      </c>
      <c r="B170" s="43">
        <v>19.3</v>
      </c>
      <c r="C170" s="46">
        <v>5.67E-2</v>
      </c>
      <c r="D170" s="45">
        <v>2.3479999999999999</v>
      </c>
      <c r="E170" s="44">
        <v>0.84</v>
      </c>
      <c r="F170" s="65">
        <v>12.292999999999999</v>
      </c>
      <c r="I170" s="130">
        <v>44355</v>
      </c>
      <c r="J170" s="125">
        <v>19.3</v>
      </c>
      <c r="K170" s="126">
        <v>5.67E-2</v>
      </c>
      <c r="L170" s="127">
        <v>2.3479999999999999</v>
      </c>
      <c r="M170" s="128" t="s">
        <v>37</v>
      </c>
      <c r="N170" s="129">
        <v>12.292999999999999</v>
      </c>
    </row>
    <row r="171" spans="1:14" s="41" customFormat="1" ht="12" x14ac:dyDescent="0.2">
      <c r="A171" s="42">
        <v>44356</v>
      </c>
      <c r="B171" s="43">
        <v>22.4</v>
      </c>
      <c r="C171" s="46">
        <v>3.7499999999999999E-2</v>
      </c>
      <c r="D171" s="45">
        <v>0.68799999999999994</v>
      </c>
      <c r="E171" s="44">
        <v>1.1399999999999999</v>
      </c>
      <c r="F171" s="65">
        <v>1.746</v>
      </c>
      <c r="I171" s="130">
        <v>44356</v>
      </c>
      <c r="J171" s="125">
        <v>22.4</v>
      </c>
      <c r="K171" s="126">
        <v>3.7499999999999999E-2</v>
      </c>
      <c r="L171" s="127">
        <v>0.68799999999999994</v>
      </c>
      <c r="M171" s="128" t="s">
        <v>36</v>
      </c>
      <c r="N171" s="129">
        <v>1.746</v>
      </c>
    </row>
    <row r="172" spans="1:14" s="41" customFormat="1" ht="12" x14ac:dyDescent="0.2">
      <c r="A172" s="42">
        <v>44357</v>
      </c>
      <c r="B172" s="43">
        <v>12.5</v>
      </c>
      <c r="C172" s="46">
        <v>1.2999999999999999E-2</v>
      </c>
      <c r="D172" s="45">
        <v>0.34300000000000003</v>
      </c>
      <c r="E172" s="44">
        <v>0.85</v>
      </c>
      <c r="F172" s="65">
        <v>0.84299999999999997</v>
      </c>
      <c r="I172" s="130">
        <v>44357</v>
      </c>
      <c r="J172" s="125">
        <v>12.5</v>
      </c>
      <c r="K172" s="126">
        <v>1.2999999999999999E-2</v>
      </c>
      <c r="L172" s="127">
        <v>0.34300000000000003</v>
      </c>
      <c r="M172" s="128" t="s">
        <v>38</v>
      </c>
      <c r="N172" s="129">
        <v>0.84299999999999997</v>
      </c>
    </row>
    <row r="173" spans="1:14" s="41" customFormat="1" ht="12" x14ac:dyDescent="0.2">
      <c r="A173" s="42">
        <v>44358</v>
      </c>
      <c r="B173" s="43">
        <v>14.9</v>
      </c>
      <c r="C173" s="46">
        <v>3.6499999999999998E-2</v>
      </c>
      <c r="D173" s="45">
        <v>0.54400000000000004</v>
      </c>
      <c r="E173" s="44">
        <v>5.32</v>
      </c>
      <c r="F173" s="65">
        <v>1.9419999999999999</v>
      </c>
      <c r="I173" s="130">
        <v>44358</v>
      </c>
      <c r="J173" s="125">
        <v>14.9</v>
      </c>
      <c r="K173" s="126">
        <v>3.6499999999999998E-2</v>
      </c>
      <c r="L173" s="127">
        <v>0.54400000000000004</v>
      </c>
      <c r="M173" s="128">
        <v>5.32</v>
      </c>
      <c r="N173" s="129">
        <v>1.9419999999999999</v>
      </c>
    </row>
    <row r="174" spans="1:14" s="41" customFormat="1" ht="12" x14ac:dyDescent="0.2">
      <c r="A174" s="42">
        <v>44359</v>
      </c>
      <c r="B174" s="43">
        <v>12</v>
      </c>
      <c r="C174" s="46">
        <v>4.5400000000000003E-2</v>
      </c>
      <c r="D174" s="45">
        <v>1.653</v>
      </c>
      <c r="E174" s="44">
        <v>0.27</v>
      </c>
      <c r="F174" s="65">
        <v>3.6160000000000001</v>
      </c>
      <c r="I174" s="130">
        <v>44359</v>
      </c>
      <c r="J174" s="125">
        <v>12</v>
      </c>
      <c r="K174" s="126">
        <v>4.5400000000000003E-2</v>
      </c>
      <c r="L174" s="127">
        <v>1.653</v>
      </c>
      <c r="M174" s="128" t="s">
        <v>35</v>
      </c>
      <c r="N174" s="129">
        <v>3.6160000000000001</v>
      </c>
    </row>
    <row r="175" spans="1:14" s="41" customFormat="1" ht="12" x14ac:dyDescent="0.2">
      <c r="A175" s="42">
        <v>44360</v>
      </c>
      <c r="B175" s="43">
        <v>14.4</v>
      </c>
      <c r="C175" s="46">
        <v>7.17E-2</v>
      </c>
      <c r="D175" s="45">
        <v>6.7220000000000004</v>
      </c>
      <c r="E175" s="44">
        <v>-0.16</v>
      </c>
      <c r="F175" s="65">
        <v>4.1559999999999997</v>
      </c>
      <c r="I175" s="130">
        <v>44360</v>
      </c>
      <c r="J175" s="125">
        <v>14.4</v>
      </c>
      <c r="K175" s="126">
        <v>7.17E-2</v>
      </c>
      <c r="L175" s="127">
        <v>6.7220000000000004</v>
      </c>
      <c r="M175" s="128" t="s">
        <v>35</v>
      </c>
      <c r="N175" s="129">
        <v>4.1559999999999997</v>
      </c>
    </row>
    <row r="176" spans="1:14" s="41" customFormat="1" ht="12" x14ac:dyDescent="0.2">
      <c r="A176" s="42">
        <v>44361</v>
      </c>
      <c r="B176" s="43">
        <v>14.4</v>
      </c>
      <c r="C176" s="46">
        <v>3.0499999999999999E-2</v>
      </c>
      <c r="D176" s="45">
        <v>0.71599999999999997</v>
      </c>
      <c r="E176" s="44">
        <v>0.46</v>
      </c>
      <c r="F176" s="65">
        <v>2.0219999999999998</v>
      </c>
      <c r="I176" s="130">
        <v>44361</v>
      </c>
      <c r="J176" s="125">
        <v>14.4</v>
      </c>
      <c r="K176" s="126">
        <v>3.0499999999999999E-2</v>
      </c>
      <c r="L176" s="127">
        <v>0.71599999999999997</v>
      </c>
      <c r="M176" s="128" t="s">
        <v>35</v>
      </c>
      <c r="N176" s="129">
        <v>2.0219999999999998</v>
      </c>
    </row>
    <row r="177" spans="1:14" s="41" customFormat="1" ht="12" x14ac:dyDescent="0.2">
      <c r="A177" s="42">
        <v>44362</v>
      </c>
      <c r="B177" s="43">
        <v>17.2</v>
      </c>
      <c r="C177" s="46">
        <v>2.8899999999999999E-2</v>
      </c>
      <c r="D177" s="45">
        <v>0.48199999999999998</v>
      </c>
      <c r="E177" s="44">
        <v>0.46</v>
      </c>
      <c r="F177" s="65">
        <v>3.3839999999999999</v>
      </c>
      <c r="I177" s="130">
        <v>44362</v>
      </c>
      <c r="J177" s="125">
        <v>17.2</v>
      </c>
      <c r="K177" s="126">
        <v>2.8899999999999999E-2</v>
      </c>
      <c r="L177" s="127">
        <v>0.48199999999999998</v>
      </c>
      <c r="M177" s="128" t="s">
        <v>35</v>
      </c>
      <c r="N177" s="129">
        <v>3.3839999999999999</v>
      </c>
    </row>
    <row r="178" spans="1:14" s="41" customFormat="1" ht="12" x14ac:dyDescent="0.2">
      <c r="A178" s="42">
        <v>44363</v>
      </c>
      <c r="B178" s="43">
        <v>19</v>
      </c>
      <c r="C178" s="46">
        <v>2.1000000000000001E-2</v>
      </c>
      <c r="D178" s="45">
        <v>0.36599999999999999</v>
      </c>
      <c r="E178" s="44">
        <v>0.59</v>
      </c>
      <c r="F178" s="65">
        <v>2.1949999999999998</v>
      </c>
      <c r="I178" s="130">
        <v>44363</v>
      </c>
      <c r="J178" s="125">
        <v>19</v>
      </c>
      <c r="K178" s="126">
        <v>2.1000000000000001E-2</v>
      </c>
      <c r="L178" s="127">
        <v>0.36599999999999999</v>
      </c>
      <c r="M178" s="128" t="s">
        <v>35</v>
      </c>
      <c r="N178" s="129">
        <v>2.1949999999999998</v>
      </c>
    </row>
    <row r="179" spans="1:14" s="41" customFormat="1" ht="12" x14ac:dyDescent="0.2">
      <c r="A179" s="42">
        <v>44364</v>
      </c>
      <c r="B179" s="43">
        <v>17.100000000000001</v>
      </c>
      <c r="C179" s="46">
        <v>7.8399999999999997E-2</v>
      </c>
      <c r="D179" s="45">
        <v>2.74</v>
      </c>
      <c r="E179" s="44">
        <v>0.55000000000000004</v>
      </c>
      <c r="F179" s="65">
        <v>8.8539999999999992</v>
      </c>
      <c r="I179" s="130">
        <v>44364</v>
      </c>
      <c r="J179" s="125">
        <v>17.100000000000001</v>
      </c>
      <c r="K179" s="126">
        <v>7.8399999999999997E-2</v>
      </c>
      <c r="L179" s="127">
        <v>2.74</v>
      </c>
      <c r="M179" s="128" t="s">
        <v>35</v>
      </c>
      <c r="N179" s="129">
        <v>8.8539999999999992</v>
      </c>
    </row>
    <row r="180" spans="1:14" s="41" customFormat="1" ht="12" x14ac:dyDescent="0.2">
      <c r="A180" s="42">
        <v>44365</v>
      </c>
      <c r="B180" s="43">
        <v>23</v>
      </c>
      <c r="C180" s="46">
        <v>3.6600000000000001E-2</v>
      </c>
      <c r="D180" s="45">
        <v>0.59699999999999998</v>
      </c>
      <c r="E180" s="44">
        <v>1.21</v>
      </c>
      <c r="F180" s="65">
        <v>4.72</v>
      </c>
      <c r="I180" s="130">
        <v>44365</v>
      </c>
      <c r="J180" s="125">
        <v>23</v>
      </c>
      <c r="K180" s="126">
        <v>3.6600000000000001E-2</v>
      </c>
      <c r="L180" s="127">
        <v>0.59699999999999998</v>
      </c>
      <c r="M180" s="128" t="s">
        <v>48</v>
      </c>
      <c r="N180" s="129">
        <v>4.72</v>
      </c>
    </row>
    <row r="181" spans="1:14" s="41" customFormat="1" ht="12" x14ac:dyDescent="0.2">
      <c r="A181" s="42">
        <v>44366</v>
      </c>
      <c r="B181" s="43">
        <v>11.8</v>
      </c>
      <c r="C181" s="46">
        <v>7.9000000000000008E-3</v>
      </c>
      <c r="D181" s="45">
        <v>0.13</v>
      </c>
      <c r="E181" s="44">
        <v>0.02</v>
      </c>
      <c r="F181" s="65">
        <v>0.71799999999999997</v>
      </c>
      <c r="I181" s="130">
        <v>44366</v>
      </c>
      <c r="J181" s="125">
        <v>11.8</v>
      </c>
      <c r="K181" s="126">
        <v>7.9000000000000008E-3</v>
      </c>
      <c r="L181" s="127">
        <v>0.13</v>
      </c>
      <c r="M181" s="128" t="s">
        <v>35</v>
      </c>
      <c r="N181" s="129">
        <v>0.71799999999999997</v>
      </c>
    </row>
    <row r="182" spans="1:14" s="41" customFormat="1" ht="12" x14ac:dyDescent="0.2">
      <c r="A182" s="42">
        <v>44367</v>
      </c>
      <c r="B182" s="43">
        <v>8.5</v>
      </c>
      <c r="C182" s="46">
        <v>4.7999999999999996E-3</v>
      </c>
      <c r="D182" s="45">
        <v>9.5000000000000001E-2</v>
      </c>
      <c r="E182" s="44">
        <v>-0.01</v>
      </c>
      <c r="F182" s="65">
        <v>0.84599999999999997</v>
      </c>
      <c r="I182" s="130">
        <v>44367</v>
      </c>
      <c r="J182" s="125">
        <v>8.5</v>
      </c>
      <c r="K182" s="126">
        <v>4.7999999999999996E-3</v>
      </c>
      <c r="L182" s="127">
        <v>9.5000000000000001E-2</v>
      </c>
      <c r="M182" s="128" t="s">
        <v>35</v>
      </c>
      <c r="N182" s="129">
        <v>0.84599999999999997</v>
      </c>
    </row>
    <row r="183" spans="1:14" s="41" customFormat="1" ht="12" x14ac:dyDescent="0.2">
      <c r="A183" s="42">
        <v>44368</v>
      </c>
      <c r="B183" s="43">
        <v>7.4</v>
      </c>
      <c r="C183" s="46">
        <v>5.3E-3</v>
      </c>
      <c r="D183" s="45">
        <v>0.114</v>
      </c>
      <c r="E183" s="44">
        <v>-0.02</v>
      </c>
      <c r="F183" s="65">
        <v>0.40799999999999997</v>
      </c>
      <c r="I183" s="130">
        <v>44368</v>
      </c>
      <c r="J183" s="125">
        <v>7.4</v>
      </c>
      <c r="K183" s="126">
        <v>5.3E-3</v>
      </c>
      <c r="L183" s="127">
        <v>0.114</v>
      </c>
      <c r="M183" s="128" t="s">
        <v>35</v>
      </c>
      <c r="N183" s="129">
        <v>0.40799999999999997</v>
      </c>
    </row>
    <row r="184" spans="1:14" s="41" customFormat="1" ht="12" x14ac:dyDescent="0.2">
      <c r="A184" s="42">
        <v>44369</v>
      </c>
      <c r="B184" s="43">
        <v>15.8</v>
      </c>
      <c r="C184" s="46">
        <v>2.5000000000000001E-3</v>
      </c>
      <c r="D184" s="45">
        <v>5.7000000000000002E-2</v>
      </c>
      <c r="E184" s="44">
        <v>0.4</v>
      </c>
      <c r="F184" s="65">
        <v>0.307</v>
      </c>
      <c r="I184" s="130">
        <v>44369</v>
      </c>
      <c r="J184" s="125">
        <v>15.8</v>
      </c>
      <c r="K184" s="126">
        <v>2.5000000000000001E-3</v>
      </c>
      <c r="L184" s="127">
        <v>5.7000000000000002E-2</v>
      </c>
      <c r="M184" s="128" t="s">
        <v>35</v>
      </c>
      <c r="N184" s="129">
        <v>0.307</v>
      </c>
    </row>
    <row r="185" spans="1:14" s="41" customFormat="1" ht="12" x14ac:dyDescent="0.2">
      <c r="A185" s="42">
        <v>44370</v>
      </c>
      <c r="B185" s="43">
        <v>31</v>
      </c>
      <c r="C185" s="46">
        <v>7.6E-3</v>
      </c>
      <c r="D185" s="45">
        <v>0.10100000000000001</v>
      </c>
      <c r="E185" s="44">
        <v>0.73</v>
      </c>
      <c r="F185" s="65">
        <v>0.497</v>
      </c>
      <c r="I185" s="130">
        <v>44370</v>
      </c>
      <c r="J185" s="125">
        <v>31</v>
      </c>
      <c r="K185" s="126">
        <v>7.6E-3</v>
      </c>
      <c r="L185" s="127">
        <v>0.10100000000000001</v>
      </c>
      <c r="M185" s="128" t="s">
        <v>35</v>
      </c>
      <c r="N185" s="129">
        <v>0.497</v>
      </c>
    </row>
    <row r="186" spans="1:14" s="41" customFormat="1" ht="12" x14ac:dyDescent="0.2">
      <c r="A186" s="42">
        <v>44371</v>
      </c>
      <c r="B186" s="43">
        <v>27.7</v>
      </c>
      <c r="C186" s="46">
        <v>2.52E-2</v>
      </c>
      <c r="D186" s="45">
        <v>0.46400000000000002</v>
      </c>
      <c r="E186" s="44">
        <v>0.67</v>
      </c>
      <c r="F186" s="65">
        <v>1.2689999999999999</v>
      </c>
      <c r="I186" s="130">
        <v>44371</v>
      </c>
      <c r="J186" s="125">
        <v>27.7</v>
      </c>
      <c r="K186" s="126">
        <v>2.52E-2</v>
      </c>
      <c r="L186" s="127">
        <v>0.46400000000000002</v>
      </c>
      <c r="M186" s="128" t="s">
        <v>35</v>
      </c>
      <c r="N186" s="129">
        <v>1.2689999999999999</v>
      </c>
    </row>
    <row r="187" spans="1:14" s="41" customFormat="1" ht="12" x14ac:dyDescent="0.2">
      <c r="A187" s="42">
        <v>44372</v>
      </c>
      <c r="B187" s="43">
        <v>16.7</v>
      </c>
      <c r="C187" s="46">
        <v>5.7999999999999996E-3</v>
      </c>
      <c r="D187" s="45">
        <v>0.16</v>
      </c>
      <c r="E187" s="44">
        <v>0.18</v>
      </c>
      <c r="F187" s="65">
        <v>0.53800000000000003</v>
      </c>
      <c r="I187" s="130">
        <v>44372</v>
      </c>
      <c r="J187" s="125">
        <v>16.7</v>
      </c>
      <c r="K187" s="126">
        <v>5.7999999999999996E-3</v>
      </c>
      <c r="L187" s="127">
        <v>0.16</v>
      </c>
      <c r="M187" s="128" t="s">
        <v>35</v>
      </c>
      <c r="N187" s="129">
        <v>0.53800000000000003</v>
      </c>
    </row>
    <row r="188" spans="1:14" s="41" customFormat="1" ht="12" x14ac:dyDescent="0.2">
      <c r="A188" s="42">
        <v>44373</v>
      </c>
      <c r="B188" s="43">
        <v>13.7</v>
      </c>
      <c r="C188" s="46">
        <v>2.07E-2</v>
      </c>
      <c r="D188" s="45">
        <v>0.59699999999999998</v>
      </c>
      <c r="E188" s="44">
        <v>0.22</v>
      </c>
      <c r="F188" s="65">
        <v>1.6479999999999999</v>
      </c>
      <c r="I188" s="130">
        <v>44373</v>
      </c>
      <c r="J188" s="125">
        <v>13.7</v>
      </c>
      <c r="K188" s="126">
        <v>2.07E-2</v>
      </c>
      <c r="L188" s="127">
        <v>0.59699999999999998</v>
      </c>
      <c r="M188" s="128" t="s">
        <v>35</v>
      </c>
      <c r="N188" s="129">
        <v>1.6479999999999999</v>
      </c>
    </row>
    <row r="189" spans="1:14" s="41" customFormat="1" ht="12" x14ac:dyDescent="0.2">
      <c r="A189" s="42">
        <v>44374</v>
      </c>
      <c r="B189" s="43">
        <v>12.1</v>
      </c>
      <c r="C189" s="46">
        <v>1.7600000000000001E-2</v>
      </c>
      <c r="D189" s="45">
        <v>0.71799999999999997</v>
      </c>
      <c r="E189" s="44">
        <v>0.13</v>
      </c>
      <c r="F189" s="65">
        <v>1.7230000000000001</v>
      </c>
      <c r="I189" s="130">
        <v>44374</v>
      </c>
      <c r="J189" s="125">
        <v>12.1</v>
      </c>
      <c r="K189" s="126">
        <v>1.7600000000000001E-2</v>
      </c>
      <c r="L189" s="127">
        <v>0.71799999999999997</v>
      </c>
      <c r="M189" s="128" t="s">
        <v>35</v>
      </c>
      <c r="N189" s="129">
        <v>1.7230000000000001</v>
      </c>
    </row>
    <row r="190" spans="1:14" s="41" customFormat="1" ht="12" x14ac:dyDescent="0.2">
      <c r="A190" s="42">
        <v>44375</v>
      </c>
      <c r="B190" s="43">
        <v>11.4</v>
      </c>
      <c r="C190" s="46">
        <v>4.2700000000000002E-2</v>
      </c>
      <c r="D190" s="45">
        <v>1.8839999999999999</v>
      </c>
      <c r="E190" s="44">
        <v>0.24</v>
      </c>
      <c r="F190" s="65">
        <v>3.1749999999999998</v>
      </c>
      <c r="I190" s="130">
        <v>44375</v>
      </c>
      <c r="J190" s="125">
        <v>11.4</v>
      </c>
      <c r="K190" s="126">
        <v>4.2700000000000002E-2</v>
      </c>
      <c r="L190" s="127">
        <v>1.8839999999999999</v>
      </c>
      <c r="M190" s="128" t="s">
        <v>35</v>
      </c>
      <c r="N190" s="129">
        <v>3.1749999999999998</v>
      </c>
    </row>
    <row r="191" spans="1:14" s="41" customFormat="1" ht="12" x14ac:dyDescent="0.2">
      <c r="A191" s="42">
        <v>44376</v>
      </c>
      <c r="B191" s="43">
        <v>6.8</v>
      </c>
      <c r="C191" s="46">
        <v>2.8000000000000001E-2</v>
      </c>
      <c r="D191" s="45">
        <v>0.93</v>
      </c>
      <c r="E191" s="44">
        <v>0.1</v>
      </c>
      <c r="F191" s="65">
        <v>1.669</v>
      </c>
      <c r="I191" s="130">
        <v>44376</v>
      </c>
      <c r="J191" s="125">
        <v>6.8</v>
      </c>
      <c r="K191" s="126">
        <v>2.8000000000000001E-2</v>
      </c>
      <c r="L191" s="127">
        <v>0.93</v>
      </c>
      <c r="M191" s="128" t="s">
        <v>35</v>
      </c>
      <c r="N191" s="129">
        <v>1.669</v>
      </c>
    </row>
    <row r="192" spans="1:14" s="41" customFormat="1" ht="12" x14ac:dyDescent="0.2">
      <c r="A192" s="42">
        <v>44377</v>
      </c>
      <c r="B192" s="43">
        <v>6</v>
      </c>
      <c r="C192" s="46">
        <v>3.8E-3</v>
      </c>
      <c r="D192" s="45">
        <v>6.4000000000000001E-2</v>
      </c>
      <c r="E192" s="44">
        <v>-0.14000000000000001</v>
      </c>
      <c r="F192" s="65">
        <v>0.159</v>
      </c>
      <c r="I192" s="130">
        <v>44377</v>
      </c>
      <c r="J192" s="125">
        <v>6</v>
      </c>
      <c r="K192" s="126">
        <v>3.8E-3</v>
      </c>
      <c r="L192" s="127">
        <v>6.4000000000000001E-2</v>
      </c>
      <c r="M192" s="128" t="s">
        <v>35</v>
      </c>
      <c r="N192" s="129">
        <v>0.159</v>
      </c>
    </row>
    <row r="193" spans="1:14" s="41" customFormat="1" ht="12" x14ac:dyDescent="0.2">
      <c r="A193" s="42">
        <v>44378</v>
      </c>
      <c r="B193" s="43">
        <v>10.8</v>
      </c>
      <c r="C193" s="46">
        <v>1.2999999999999999E-2</v>
      </c>
      <c r="D193" s="45">
        <v>1.091</v>
      </c>
      <c r="E193" s="44">
        <v>0.99</v>
      </c>
      <c r="F193" s="65">
        <v>2.8180000000000001</v>
      </c>
      <c r="I193" s="130">
        <v>44378</v>
      </c>
      <c r="J193" s="125">
        <v>10.8</v>
      </c>
      <c r="K193" s="126">
        <v>1.2999999999999999E-2</v>
      </c>
      <c r="L193" s="127">
        <v>1.091</v>
      </c>
      <c r="M193" s="128" t="s">
        <v>37</v>
      </c>
      <c r="N193" s="129">
        <v>2.8180000000000001</v>
      </c>
    </row>
    <row r="194" spans="1:14" s="41" customFormat="1" ht="12" x14ac:dyDescent="0.2">
      <c r="A194" s="42">
        <v>44379</v>
      </c>
      <c r="B194" s="43">
        <v>14.6</v>
      </c>
      <c r="C194" s="46">
        <v>4.7199999999999999E-2</v>
      </c>
      <c r="D194" s="45">
        <v>1.4910000000000001</v>
      </c>
      <c r="E194" s="44">
        <v>1.02</v>
      </c>
      <c r="F194" s="65">
        <v>7.4059999999999997</v>
      </c>
      <c r="I194" s="130">
        <v>44379</v>
      </c>
      <c r="J194" s="125">
        <v>14.6</v>
      </c>
      <c r="K194" s="126">
        <v>4.7199999999999999E-2</v>
      </c>
      <c r="L194" s="127">
        <v>1.4910000000000001</v>
      </c>
      <c r="M194" s="128" t="s">
        <v>36</v>
      </c>
      <c r="N194" s="129">
        <v>7.4059999999999997</v>
      </c>
    </row>
    <row r="195" spans="1:14" s="41" customFormat="1" ht="12" x14ac:dyDescent="0.2">
      <c r="A195" s="42">
        <v>44380</v>
      </c>
      <c r="B195" s="43">
        <v>12.2</v>
      </c>
      <c r="C195" s="46">
        <v>4.1700000000000001E-2</v>
      </c>
      <c r="D195" s="45">
        <v>1.286</v>
      </c>
      <c r="E195" s="44">
        <v>0.25</v>
      </c>
      <c r="F195" s="65">
        <v>4.8090000000000002</v>
      </c>
      <c r="I195" s="130">
        <v>44380</v>
      </c>
      <c r="J195" s="125">
        <v>12.2</v>
      </c>
      <c r="K195" s="126">
        <v>4.1700000000000001E-2</v>
      </c>
      <c r="L195" s="127">
        <v>1.286</v>
      </c>
      <c r="M195" s="128" t="s">
        <v>35</v>
      </c>
      <c r="N195" s="129">
        <v>4.8090000000000002</v>
      </c>
    </row>
    <row r="196" spans="1:14" s="41" customFormat="1" ht="12" x14ac:dyDescent="0.2">
      <c r="A196" s="42">
        <v>44381</v>
      </c>
      <c r="B196" s="43">
        <v>8.4</v>
      </c>
      <c r="C196" s="46">
        <v>6.6600000000000006E-2</v>
      </c>
      <c r="D196" s="45">
        <v>2.641</v>
      </c>
      <c r="E196" s="44">
        <v>0.18</v>
      </c>
      <c r="F196" s="65">
        <v>3.1640000000000001</v>
      </c>
      <c r="I196" s="130">
        <v>44381</v>
      </c>
      <c r="J196" s="125">
        <v>8.4</v>
      </c>
      <c r="K196" s="126">
        <v>6.6600000000000006E-2</v>
      </c>
      <c r="L196" s="127">
        <v>2.641</v>
      </c>
      <c r="M196" s="128" t="s">
        <v>35</v>
      </c>
      <c r="N196" s="129">
        <v>3.1640000000000001</v>
      </c>
    </row>
    <row r="197" spans="1:14" s="41" customFormat="1" ht="12" x14ac:dyDescent="0.2">
      <c r="A197" s="42">
        <v>44382</v>
      </c>
      <c r="B197" s="43"/>
      <c r="C197" s="46"/>
      <c r="D197" s="45"/>
      <c r="E197" s="44"/>
      <c r="F197" s="65"/>
      <c r="I197" s="130">
        <v>44382</v>
      </c>
      <c r="J197" s="125" t="s">
        <v>61</v>
      </c>
      <c r="K197" s="126" t="s">
        <v>61</v>
      </c>
      <c r="L197" s="127" t="s">
        <v>61</v>
      </c>
      <c r="M197" s="128" t="s">
        <v>61</v>
      </c>
      <c r="N197" s="129" t="s">
        <v>61</v>
      </c>
    </row>
    <row r="198" spans="1:14" s="41" customFormat="1" ht="12" x14ac:dyDescent="0.2">
      <c r="A198" s="42">
        <v>44383</v>
      </c>
      <c r="B198" s="43"/>
      <c r="C198" s="46"/>
      <c r="D198" s="45"/>
      <c r="E198" s="44"/>
      <c r="F198" s="65"/>
      <c r="I198" s="130">
        <v>44383</v>
      </c>
      <c r="J198" s="125" t="s">
        <v>61</v>
      </c>
      <c r="K198" s="126" t="s">
        <v>61</v>
      </c>
      <c r="L198" s="127" t="s">
        <v>61</v>
      </c>
      <c r="M198" s="128" t="s">
        <v>61</v>
      </c>
      <c r="N198" s="129" t="s">
        <v>61</v>
      </c>
    </row>
    <row r="199" spans="1:14" s="41" customFormat="1" ht="12" x14ac:dyDescent="0.2">
      <c r="A199" s="42">
        <v>44384</v>
      </c>
      <c r="B199" s="43"/>
      <c r="C199" s="46"/>
      <c r="D199" s="45"/>
      <c r="E199" s="44"/>
      <c r="F199" s="65"/>
      <c r="I199" s="130">
        <v>44384</v>
      </c>
      <c r="J199" s="125" t="s">
        <v>61</v>
      </c>
      <c r="K199" s="126" t="s">
        <v>61</v>
      </c>
      <c r="L199" s="127" t="s">
        <v>61</v>
      </c>
      <c r="M199" s="128" t="s">
        <v>61</v>
      </c>
      <c r="N199" s="129" t="s">
        <v>61</v>
      </c>
    </row>
    <row r="200" spans="1:14" s="41" customFormat="1" ht="12" x14ac:dyDescent="0.2">
      <c r="A200" s="42">
        <v>44385</v>
      </c>
      <c r="B200" s="43"/>
      <c r="C200" s="46"/>
      <c r="D200" s="45"/>
      <c r="E200" s="44"/>
      <c r="F200" s="65"/>
      <c r="I200" s="130">
        <v>44385</v>
      </c>
      <c r="J200" s="125" t="s">
        <v>61</v>
      </c>
      <c r="K200" s="126" t="s">
        <v>61</v>
      </c>
      <c r="L200" s="127" t="s">
        <v>61</v>
      </c>
      <c r="M200" s="128" t="s">
        <v>61</v>
      </c>
      <c r="N200" s="129" t="s">
        <v>61</v>
      </c>
    </row>
    <row r="201" spans="1:14" s="41" customFormat="1" ht="12" x14ac:dyDescent="0.2">
      <c r="A201" s="42">
        <v>44386</v>
      </c>
      <c r="B201" s="43"/>
      <c r="C201" s="46"/>
      <c r="D201" s="45"/>
      <c r="E201" s="44"/>
      <c r="F201" s="65"/>
      <c r="I201" s="130">
        <v>44386</v>
      </c>
      <c r="J201" s="125" t="s">
        <v>61</v>
      </c>
      <c r="K201" s="126" t="s">
        <v>61</v>
      </c>
      <c r="L201" s="127" t="s">
        <v>61</v>
      </c>
      <c r="M201" s="128" t="s">
        <v>61</v>
      </c>
      <c r="N201" s="129" t="s">
        <v>61</v>
      </c>
    </row>
    <row r="202" spans="1:14" s="41" customFormat="1" ht="12" x14ac:dyDescent="0.2">
      <c r="A202" s="42">
        <v>44387</v>
      </c>
      <c r="B202" s="43"/>
      <c r="C202" s="46"/>
      <c r="D202" s="45"/>
      <c r="E202" s="44"/>
      <c r="F202" s="65"/>
      <c r="I202" s="130">
        <v>44387</v>
      </c>
      <c r="J202" s="125" t="s">
        <v>61</v>
      </c>
      <c r="K202" s="126" t="s">
        <v>61</v>
      </c>
      <c r="L202" s="127" t="s">
        <v>61</v>
      </c>
      <c r="M202" s="128" t="s">
        <v>61</v>
      </c>
      <c r="N202" s="129" t="s">
        <v>61</v>
      </c>
    </row>
    <row r="203" spans="1:14" s="41" customFormat="1" ht="12" x14ac:dyDescent="0.2">
      <c r="A203" s="42">
        <v>44388</v>
      </c>
      <c r="B203" s="43"/>
      <c r="C203" s="46"/>
      <c r="D203" s="45"/>
      <c r="E203" s="44"/>
      <c r="F203" s="65"/>
      <c r="I203" s="130">
        <v>44388</v>
      </c>
      <c r="J203" s="125" t="s">
        <v>61</v>
      </c>
      <c r="K203" s="126" t="s">
        <v>61</v>
      </c>
      <c r="L203" s="127" t="s">
        <v>61</v>
      </c>
      <c r="M203" s="128" t="s">
        <v>61</v>
      </c>
      <c r="N203" s="129" t="s">
        <v>61</v>
      </c>
    </row>
    <row r="204" spans="1:14" s="41" customFormat="1" ht="12" x14ac:dyDescent="0.2">
      <c r="A204" s="42">
        <v>44389</v>
      </c>
      <c r="B204" s="43"/>
      <c r="C204" s="46"/>
      <c r="D204" s="45"/>
      <c r="E204" s="44"/>
      <c r="F204" s="65"/>
      <c r="I204" s="130">
        <v>44389</v>
      </c>
      <c r="J204" s="125" t="s">
        <v>61</v>
      </c>
      <c r="K204" s="126" t="s">
        <v>61</v>
      </c>
      <c r="L204" s="127" t="s">
        <v>61</v>
      </c>
      <c r="M204" s="128" t="s">
        <v>61</v>
      </c>
      <c r="N204" s="129" t="s">
        <v>61</v>
      </c>
    </row>
    <row r="205" spans="1:14" s="41" customFormat="1" ht="12" x14ac:dyDescent="0.2">
      <c r="A205" s="42">
        <v>44390</v>
      </c>
      <c r="B205" s="43"/>
      <c r="C205" s="46"/>
      <c r="D205" s="45"/>
      <c r="E205" s="44"/>
      <c r="F205" s="65"/>
      <c r="I205" s="130">
        <v>44390</v>
      </c>
      <c r="J205" s="125" t="s">
        <v>61</v>
      </c>
      <c r="K205" s="126" t="s">
        <v>61</v>
      </c>
      <c r="L205" s="127" t="s">
        <v>61</v>
      </c>
      <c r="M205" s="128" t="s">
        <v>61</v>
      </c>
      <c r="N205" s="129" t="s">
        <v>61</v>
      </c>
    </row>
    <row r="206" spans="1:14" s="41" customFormat="1" ht="12" x14ac:dyDescent="0.2">
      <c r="A206" s="42">
        <v>44391</v>
      </c>
      <c r="B206" s="43"/>
      <c r="C206" s="46"/>
      <c r="D206" s="45"/>
      <c r="E206" s="44"/>
      <c r="F206" s="65"/>
      <c r="I206" s="130">
        <v>44391</v>
      </c>
      <c r="J206" s="125" t="s">
        <v>61</v>
      </c>
      <c r="K206" s="126" t="s">
        <v>61</v>
      </c>
      <c r="L206" s="127" t="s">
        <v>61</v>
      </c>
      <c r="M206" s="128" t="s">
        <v>61</v>
      </c>
      <c r="N206" s="129" t="s">
        <v>61</v>
      </c>
    </row>
    <row r="207" spans="1:14" s="41" customFormat="1" ht="12" x14ac:dyDescent="0.2">
      <c r="A207" s="42">
        <v>44392</v>
      </c>
      <c r="B207" s="43"/>
      <c r="C207" s="46"/>
      <c r="D207" s="45"/>
      <c r="E207" s="44"/>
      <c r="F207" s="65"/>
      <c r="I207" s="130">
        <v>44392</v>
      </c>
      <c r="J207" s="125" t="s">
        <v>61</v>
      </c>
      <c r="K207" s="126" t="s">
        <v>61</v>
      </c>
      <c r="L207" s="127" t="s">
        <v>61</v>
      </c>
      <c r="M207" s="128" t="s">
        <v>61</v>
      </c>
      <c r="N207" s="129" t="s">
        <v>61</v>
      </c>
    </row>
    <row r="208" spans="1:14" s="41" customFormat="1" ht="12" x14ac:dyDescent="0.2">
      <c r="A208" s="42">
        <v>44393</v>
      </c>
      <c r="B208" s="43"/>
      <c r="C208" s="46"/>
      <c r="D208" s="45"/>
      <c r="E208" s="44"/>
      <c r="F208" s="65"/>
      <c r="I208" s="130">
        <v>44393</v>
      </c>
      <c r="J208" s="125" t="s">
        <v>61</v>
      </c>
      <c r="K208" s="126" t="s">
        <v>61</v>
      </c>
      <c r="L208" s="127" t="s">
        <v>61</v>
      </c>
      <c r="M208" s="128" t="s">
        <v>61</v>
      </c>
      <c r="N208" s="129" t="s">
        <v>61</v>
      </c>
    </row>
    <row r="209" spans="1:14" s="41" customFormat="1" ht="12" x14ac:dyDescent="0.2">
      <c r="A209" s="42">
        <v>44394</v>
      </c>
      <c r="B209" s="43"/>
      <c r="C209" s="46"/>
      <c r="D209" s="45"/>
      <c r="E209" s="44"/>
      <c r="F209" s="65"/>
      <c r="I209" s="130">
        <v>44394</v>
      </c>
      <c r="J209" s="125" t="s">
        <v>61</v>
      </c>
      <c r="K209" s="126" t="s">
        <v>61</v>
      </c>
      <c r="L209" s="127" t="s">
        <v>61</v>
      </c>
      <c r="M209" s="128" t="s">
        <v>61</v>
      </c>
      <c r="N209" s="129" t="s">
        <v>61</v>
      </c>
    </row>
    <row r="210" spans="1:14" s="41" customFormat="1" ht="12" x14ac:dyDescent="0.2">
      <c r="A210" s="42">
        <v>44395</v>
      </c>
      <c r="B210" s="43"/>
      <c r="C210" s="46"/>
      <c r="D210" s="45"/>
      <c r="E210" s="44"/>
      <c r="F210" s="65"/>
      <c r="I210" s="130">
        <v>44395</v>
      </c>
      <c r="J210" s="125" t="s">
        <v>61</v>
      </c>
      <c r="K210" s="126" t="s">
        <v>61</v>
      </c>
      <c r="L210" s="127" t="s">
        <v>61</v>
      </c>
      <c r="M210" s="128" t="s">
        <v>61</v>
      </c>
      <c r="N210" s="129" t="s">
        <v>61</v>
      </c>
    </row>
    <row r="211" spans="1:14" s="41" customFormat="1" ht="12" x14ac:dyDescent="0.2">
      <c r="A211" s="42">
        <v>44396</v>
      </c>
      <c r="B211" s="43"/>
      <c r="C211" s="46"/>
      <c r="D211" s="45"/>
      <c r="E211" s="44"/>
      <c r="F211" s="65"/>
      <c r="I211" s="130">
        <v>44396</v>
      </c>
      <c r="J211" s="125" t="s">
        <v>61</v>
      </c>
      <c r="K211" s="126" t="s">
        <v>61</v>
      </c>
      <c r="L211" s="127" t="s">
        <v>61</v>
      </c>
      <c r="M211" s="128" t="s">
        <v>61</v>
      </c>
      <c r="N211" s="129" t="s">
        <v>61</v>
      </c>
    </row>
    <row r="212" spans="1:14" s="23" customFormat="1" x14ac:dyDescent="0.2">
      <c r="B212" s="24"/>
      <c r="I212" s="102"/>
      <c r="J212" s="140"/>
      <c r="K212" s="102"/>
      <c r="L212" s="102"/>
      <c r="M212" s="102"/>
      <c r="N212" s="102"/>
    </row>
    <row r="213" spans="1:14" s="23" customFormat="1" x14ac:dyDescent="0.2">
      <c r="B213" s="24"/>
      <c r="I213" s="102"/>
      <c r="J213" s="140"/>
      <c r="K213" s="102"/>
      <c r="L213" s="102"/>
      <c r="M213" s="102"/>
      <c r="N213" s="102"/>
    </row>
    <row r="214" spans="1:14" s="23" customFormat="1" x14ac:dyDescent="0.2">
      <c r="B214" s="24"/>
      <c r="I214" s="102"/>
      <c r="J214" s="140"/>
      <c r="K214" s="102"/>
      <c r="L214" s="102"/>
      <c r="M214" s="102"/>
      <c r="N214" s="102"/>
    </row>
    <row r="215" spans="1:14" s="23" customFormat="1" x14ac:dyDescent="0.2">
      <c r="B215" s="24"/>
      <c r="I215" s="102"/>
      <c r="J215" s="140"/>
      <c r="K215" s="102"/>
      <c r="L215" s="102"/>
      <c r="M215" s="102"/>
      <c r="N215" s="102"/>
    </row>
    <row r="216" spans="1:14" s="23" customFormat="1" x14ac:dyDescent="0.2">
      <c r="B216" s="24"/>
      <c r="I216" s="102"/>
      <c r="J216" s="140"/>
      <c r="K216" s="102"/>
      <c r="L216" s="102"/>
      <c r="M216" s="102"/>
      <c r="N216" s="102"/>
    </row>
    <row r="217" spans="1:14" s="23" customFormat="1" x14ac:dyDescent="0.2">
      <c r="B217" s="24"/>
      <c r="I217" s="102"/>
      <c r="J217" s="140"/>
      <c r="K217" s="102"/>
      <c r="L217" s="102"/>
      <c r="M217" s="102"/>
      <c r="N217" s="102"/>
    </row>
    <row r="218" spans="1:14" s="23" customFormat="1" x14ac:dyDescent="0.2">
      <c r="B218" s="24"/>
      <c r="I218" s="102"/>
      <c r="J218" s="140"/>
      <c r="K218" s="102"/>
      <c r="L218" s="102"/>
      <c r="M218" s="102"/>
      <c r="N218" s="102"/>
    </row>
    <row r="219" spans="1:14" s="23" customFormat="1" x14ac:dyDescent="0.2">
      <c r="B219" s="24"/>
      <c r="I219" s="102"/>
      <c r="J219" s="140"/>
      <c r="K219" s="102"/>
      <c r="L219" s="102"/>
      <c r="M219" s="102"/>
      <c r="N219" s="102"/>
    </row>
    <row r="220" spans="1:14" s="23" customFormat="1" x14ac:dyDescent="0.2">
      <c r="B220" s="24"/>
      <c r="I220" s="102"/>
      <c r="J220" s="140"/>
      <c r="K220" s="102"/>
      <c r="L220" s="102"/>
      <c r="M220" s="102"/>
      <c r="N220" s="102"/>
    </row>
    <row r="221" spans="1:14" s="23" customFormat="1" x14ac:dyDescent="0.2">
      <c r="B221" s="24"/>
      <c r="I221" s="102"/>
      <c r="J221" s="140"/>
      <c r="K221" s="102"/>
      <c r="L221" s="102"/>
      <c r="M221" s="102"/>
      <c r="N221" s="102"/>
    </row>
    <row r="222" spans="1:14" s="23" customFormat="1" x14ac:dyDescent="0.2">
      <c r="B222" s="24"/>
      <c r="I222" s="102"/>
      <c r="J222" s="140"/>
      <c r="K222" s="102"/>
      <c r="L222" s="102"/>
      <c r="M222" s="102"/>
      <c r="N222" s="102"/>
    </row>
    <row r="223" spans="1:14" s="23" customFormat="1" x14ac:dyDescent="0.2">
      <c r="B223" s="24"/>
      <c r="I223" s="102"/>
      <c r="J223" s="140"/>
      <c r="K223" s="102"/>
      <c r="L223" s="102"/>
      <c r="M223" s="102"/>
      <c r="N223" s="102"/>
    </row>
    <row r="224" spans="1:14" s="23" customFormat="1" x14ac:dyDescent="0.2">
      <c r="B224" s="24"/>
      <c r="I224" s="102"/>
      <c r="J224" s="140"/>
      <c r="K224" s="102"/>
      <c r="L224" s="102"/>
      <c r="M224" s="102"/>
      <c r="N224" s="102"/>
    </row>
    <row r="225" spans="2:14" s="23" customFormat="1" x14ac:dyDescent="0.2">
      <c r="B225" s="24"/>
      <c r="I225" s="102"/>
      <c r="J225" s="140"/>
      <c r="K225" s="102"/>
      <c r="L225" s="102"/>
      <c r="M225" s="102"/>
      <c r="N225" s="102"/>
    </row>
    <row r="226" spans="2:14" s="23" customFormat="1" x14ac:dyDescent="0.2">
      <c r="B226" s="24"/>
      <c r="I226" s="102"/>
      <c r="J226" s="140"/>
      <c r="K226" s="102"/>
      <c r="L226" s="102"/>
      <c r="M226" s="102"/>
      <c r="N226" s="102"/>
    </row>
    <row r="227" spans="2:14" s="23" customFormat="1" x14ac:dyDescent="0.2">
      <c r="B227" s="24"/>
      <c r="I227" s="102"/>
      <c r="J227" s="140"/>
      <c r="K227" s="102"/>
      <c r="L227" s="102"/>
      <c r="M227" s="102"/>
      <c r="N227" s="102"/>
    </row>
  </sheetData>
  <mergeCells count="6">
    <mergeCell ref="A1:F1"/>
    <mergeCell ref="A2:F2"/>
    <mergeCell ref="A3:F3"/>
    <mergeCell ref="I1:N1"/>
    <mergeCell ref="I2:N2"/>
    <mergeCell ref="I3:N3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29"/>
  <sheetViews>
    <sheetView workbookViewId="0">
      <pane ySplit="11" topLeftCell="A191" activePane="bottomLeft" state="frozenSplit"/>
      <selection activeCell="A4" sqref="A4"/>
      <selection pane="bottomLeft" activeCell="A5" sqref="A5"/>
    </sheetView>
  </sheetViews>
  <sheetFormatPr baseColWidth="10" defaultColWidth="11.42578125" defaultRowHeight="12.75" x14ac:dyDescent="0.2"/>
  <cols>
    <col min="1" max="1" width="13.28515625" style="70" customWidth="1"/>
    <col min="2" max="2" width="11" style="92" customWidth="1"/>
    <col min="3" max="6" width="11" style="70" customWidth="1"/>
    <col min="7" max="8" width="11.42578125" style="70"/>
    <col min="9" max="9" width="13.28515625" style="178" customWidth="1"/>
    <col min="10" max="10" width="11" style="212" customWidth="1"/>
    <col min="11" max="14" width="11" style="178" customWidth="1"/>
    <col min="15" max="16384" width="11.42578125" style="70"/>
  </cols>
  <sheetData>
    <row r="1" spans="1:14" ht="15" customHeight="1" x14ac:dyDescent="0.25">
      <c r="A1" s="241" t="s">
        <v>74</v>
      </c>
      <c r="B1" s="241"/>
      <c r="C1" s="241"/>
      <c r="D1" s="241"/>
      <c r="E1" s="241"/>
      <c r="F1" s="241"/>
      <c r="G1" s="69"/>
      <c r="H1" s="69"/>
      <c r="I1" s="247" t="s">
        <v>74</v>
      </c>
      <c r="J1" s="247"/>
      <c r="K1" s="247"/>
      <c r="L1" s="247"/>
      <c r="M1" s="247"/>
      <c r="N1" s="247"/>
    </row>
    <row r="2" spans="1:14" ht="15" customHeight="1" x14ac:dyDescent="0.3">
      <c r="A2" s="241" t="s">
        <v>34</v>
      </c>
      <c r="B2" s="241"/>
      <c r="C2" s="241"/>
      <c r="D2" s="241"/>
      <c r="E2" s="241"/>
      <c r="F2" s="241"/>
      <c r="G2" s="69"/>
      <c r="H2" s="69"/>
      <c r="I2" s="247" t="s">
        <v>60</v>
      </c>
      <c r="J2" s="247"/>
      <c r="K2" s="247"/>
      <c r="L2" s="247"/>
      <c r="M2" s="247"/>
      <c r="N2" s="247"/>
    </row>
    <row r="3" spans="1:14" ht="15" customHeight="1" x14ac:dyDescent="0.25">
      <c r="A3" s="242" t="s">
        <v>44</v>
      </c>
      <c r="B3" s="242"/>
      <c r="C3" s="242"/>
      <c r="D3" s="242"/>
      <c r="E3" s="242"/>
      <c r="F3" s="242"/>
      <c r="G3" s="71"/>
      <c r="H3" s="71"/>
      <c r="I3" s="244" t="s">
        <v>45</v>
      </c>
      <c r="J3" s="244"/>
      <c r="K3" s="244"/>
      <c r="L3" s="244"/>
      <c r="M3" s="244"/>
      <c r="N3" s="244"/>
    </row>
    <row r="4" spans="1:14" ht="15" customHeight="1" x14ac:dyDescent="0.25">
      <c r="A4" s="248" t="str">
        <f>'Daten STOB'!A4</f>
        <v>Vorläufig</v>
      </c>
      <c r="B4" s="99"/>
      <c r="C4" s="99"/>
      <c r="D4" s="99"/>
      <c r="E4" s="99"/>
      <c r="F4" s="99"/>
      <c r="G4" s="71"/>
      <c r="H4" s="71"/>
      <c r="I4" s="176"/>
      <c r="J4" s="176"/>
      <c r="K4" s="176"/>
      <c r="L4" s="176"/>
      <c r="M4" s="176"/>
      <c r="N4" s="176"/>
    </row>
    <row r="5" spans="1:14" ht="13.5" thickBot="1" x14ac:dyDescent="0.25">
      <c r="A5" s="84" t="str">
        <f>'Daten STOA'!A5</f>
        <v>Stand: 11.01.2022</v>
      </c>
      <c r="B5" s="70"/>
      <c r="I5" s="177"/>
      <c r="J5" s="178"/>
    </row>
    <row r="6" spans="1:14" s="76" customFormat="1" ht="12" x14ac:dyDescent="0.2">
      <c r="A6" s="73" t="s">
        <v>25</v>
      </c>
      <c r="B6" s="73" t="s">
        <v>23</v>
      </c>
      <c r="C6" s="73" t="s">
        <v>2</v>
      </c>
      <c r="D6" s="74" t="s">
        <v>0</v>
      </c>
      <c r="E6" s="73" t="s">
        <v>1</v>
      </c>
      <c r="F6" s="75" t="s">
        <v>3</v>
      </c>
      <c r="I6" s="179" t="s">
        <v>25</v>
      </c>
      <c r="J6" s="179" t="s">
        <v>23</v>
      </c>
      <c r="K6" s="179" t="s">
        <v>2</v>
      </c>
      <c r="L6" s="180" t="s">
        <v>0</v>
      </c>
      <c r="M6" s="179" t="s">
        <v>1</v>
      </c>
      <c r="N6" s="181" t="s">
        <v>3</v>
      </c>
    </row>
    <row r="7" spans="1:14" s="76" customFormat="1" thickBot="1" x14ac:dyDescent="0.25">
      <c r="A7" s="77" t="s">
        <v>26</v>
      </c>
      <c r="B7" s="77" t="s">
        <v>24</v>
      </c>
      <c r="C7" s="77" t="s">
        <v>24</v>
      </c>
      <c r="D7" s="78" t="s">
        <v>27</v>
      </c>
      <c r="E7" s="77" t="s">
        <v>27</v>
      </c>
      <c r="F7" s="79" t="s">
        <v>27</v>
      </c>
      <c r="I7" s="182" t="s">
        <v>26</v>
      </c>
      <c r="J7" s="182" t="s">
        <v>24</v>
      </c>
      <c r="K7" s="182" t="s">
        <v>24</v>
      </c>
      <c r="L7" s="183" t="s">
        <v>27</v>
      </c>
      <c r="M7" s="182" t="s">
        <v>27</v>
      </c>
      <c r="N7" s="184" t="s">
        <v>27</v>
      </c>
    </row>
    <row r="8" spans="1:14" s="81" customFormat="1" ht="12" x14ac:dyDescent="0.2">
      <c r="A8" s="80" t="s">
        <v>21</v>
      </c>
      <c r="B8" s="152">
        <f>COUNT(B26:B211)</f>
        <v>176</v>
      </c>
      <c r="C8" s="153">
        <f>COUNT(C26:C211)</f>
        <v>176</v>
      </c>
      <c r="D8" s="153">
        <f>COUNT(D26:D211)</f>
        <v>176</v>
      </c>
      <c r="E8" s="154">
        <f>COUNT(E26:E211)</f>
        <v>176</v>
      </c>
      <c r="F8" s="155">
        <f>COUNT(F26:F211)</f>
        <v>176</v>
      </c>
      <c r="I8" s="185"/>
      <c r="J8" s="186"/>
      <c r="K8" s="187"/>
      <c r="L8" s="187"/>
      <c r="M8" s="188"/>
      <c r="N8" s="189"/>
    </row>
    <row r="9" spans="1:14" s="81" customFormat="1" ht="12" x14ac:dyDescent="0.2">
      <c r="A9" s="82" t="s">
        <v>4</v>
      </c>
      <c r="B9" s="156">
        <f>MAX(B26:B211)</f>
        <v>49.3</v>
      </c>
      <c r="C9" s="157">
        <f>MAX(C26:C211)</f>
        <v>0.55900000000000005</v>
      </c>
      <c r="D9" s="158">
        <f>MAX(D26:D211)</f>
        <v>45.7</v>
      </c>
      <c r="E9" s="158">
        <f>MAX(E26:E211)</f>
        <v>8.49</v>
      </c>
      <c r="F9" s="159">
        <f>MAX(F26:F211)</f>
        <v>31.434999999999999</v>
      </c>
      <c r="I9" s="190"/>
      <c r="J9" s="191"/>
      <c r="K9" s="192"/>
      <c r="L9" s="193"/>
      <c r="M9" s="193"/>
      <c r="N9" s="194"/>
    </row>
    <row r="10" spans="1:14" s="81" customFormat="1" ht="12" x14ac:dyDescent="0.2">
      <c r="A10" s="82" t="s">
        <v>5</v>
      </c>
      <c r="B10" s="156">
        <f>AVERAGE(B26:B211)</f>
        <v>14.988068181818186</v>
      </c>
      <c r="C10" s="157">
        <f>AVERAGE(C26:C211)</f>
        <v>8.1515340909090947E-2</v>
      </c>
      <c r="D10" s="158">
        <f>AVERAGE(D26:D211)</f>
        <v>3.7933068181818159</v>
      </c>
      <c r="E10" s="158">
        <f>AVERAGE(E26:E211)</f>
        <v>0.83914772727272691</v>
      </c>
      <c r="F10" s="159">
        <f>AVERAGE(F26:F211)</f>
        <v>5.5511136363636346</v>
      </c>
      <c r="I10" s="190"/>
      <c r="J10" s="191"/>
      <c r="K10" s="192"/>
      <c r="L10" s="193"/>
      <c r="M10" s="193"/>
      <c r="N10" s="194"/>
    </row>
    <row r="11" spans="1:14" s="81" customFormat="1" thickBot="1" x14ac:dyDescent="0.25">
      <c r="A11" s="83" t="s">
        <v>22</v>
      </c>
      <c r="B11" s="160">
        <f>COUNTIF(B26:B211,"&gt;=50,5")</f>
        <v>0</v>
      </c>
      <c r="C11" s="161"/>
      <c r="D11" s="161"/>
      <c r="E11" s="162"/>
      <c r="F11" s="163"/>
      <c r="I11" s="195"/>
      <c r="J11" s="196"/>
      <c r="K11" s="197"/>
      <c r="L11" s="197"/>
      <c r="M11" s="198"/>
      <c r="N11" s="199"/>
    </row>
    <row r="12" spans="1:14" s="81" customFormat="1" ht="12" x14ac:dyDescent="0.2">
      <c r="A12" s="164">
        <v>44197</v>
      </c>
      <c r="B12" s="214"/>
      <c r="C12" s="215"/>
      <c r="D12" s="216"/>
      <c r="E12" s="217"/>
      <c r="F12" s="218"/>
      <c r="I12" s="200">
        <v>44197</v>
      </c>
      <c r="J12" s="219"/>
      <c r="K12" s="220"/>
      <c r="L12" s="221"/>
      <c r="M12" s="222"/>
      <c r="N12" s="223"/>
    </row>
    <row r="13" spans="1:14" s="81" customFormat="1" ht="12" x14ac:dyDescent="0.2">
      <c r="A13" s="164">
        <v>44198</v>
      </c>
      <c r="B13" s="214"/>
      <c r="C13" s="215"/>
      <c r="D13" s="216"/>
      <c r="E13" s="217"/>
      <c r="F13" s="218"/>
      <c r="I13" s="200">
        <v>44198</v>
      </c>
      <c r="J13" s="219"/>
      <c r="K13" s="220"/>
      <c r="L13" s="221"/>
      <c r="M13" s="222"/>
      <c r="N13" s="223"/>
    </row>
    <row r="14" spans="1:14" s="81" customFormat="1" ht="12" x14ac:dyDescent="0.2">
      <c r="A14" s="164">
        <v>44199</v>
      </c>
      <c r="B14" s="214"/>
      <c r="C14" s="215"/>
      <c r="D14" s="216"/>
      <c r="E14" s="217"/>
      <c r="F14" s="218"/>
      <c r="I14" s="200">
        <v>44199</v>
      </c>
      <c r="J14" s="219"/>
      <c r="K14" s="220"/>
      <c r="L14" s="221"/>
      <c r="M14" s="222"/>
      <c r="N14" s="223"/>
    </row>
    <row r="15" spans="1:14" s="81" customFormat="1" ht="12" x14ac:dyDescent="0.2">
      <c r="A15" s="164">
        <v>44200</v>
      </c>
      <c r="B15" s="214"/>
      <c r="C15" s="215"/>
      <c r="D15" s="216"/>
      <c r="E15" s="217"/>
      <c r="F15" s="218"/>
      <c r="I15" s="200">
        <v>44200</v>
      </c>
      <c r="J15" s="219"/>
      <c r="K15" s="220"/>
      <c r="L15" s="221"/>
      <c r="M15" s="222"/>
      <c r="N15" s="223"/>
    </row>
    <row r="16" spans="1:14" s="81" customFormat="1" ht="12" x14ac:dyDescent="0.2">
      <c r="A16" s="164">
        <v>44201</v>
      </c>
      <c r="B16" s="214"/>
      <c r="C16" s="215"/>
      <c r="D16" s="216"/>
      <c r="E16" s="217"/>
      <c r="F16" s="218"/>
      <c r="I16" s="200">
        <v>44201</v>
      </c>
      <c r="J16" s="219"/>
      <c r="K16" s="220"/>
      <c r="L16" s="221"/>
      <c r="M16" s="222"/>
      <c r="N16" s="223"/>
    </row>
    <row r="17" spans="1:14" s="81" customFormat="1" ht="12" x14ac:dyDescent="0.2">
      <c r="A17" s="164">
        <v>44202</v>
      </c>
      <c r="B17" s="214"/>
      <c r="C17" s="215"/>
      <c r="D17" s="216"/>
      <c r="E17" s="217"/>
      <c r="F17" s="218"/>
      <c r="I17" s="200">
        <v>44202</v>
      </c>
      <c r="J17" s="219"/>
      <c r="K17" s="220"/>
      <c r="L17" s="221"/>
      <c r="M17" s="222"/>
      <c r="N17" s="223"/>
    </row>
    <row r="18" spans="1:14" s="81" customFormat="1" ht="12" x14ac:dyDescent="0.2">
      <c r="A18" s="164">
        <v>44203</v>
      </c>
      <c r="B18" s="214"/>
      <c r="C18" s="215"/>
      <c r="D18" s="216"/>
      <c r="E18" s="217"/>
      <c r="F18" s="218"/>
      <c r="I18" s="200">
        <v>44203</v>
      </c>
      <c r="J18" s="219"/>
      <c r="K18" s="220"/>
      <c r="L18" s="221"/>
      <c r="M18" s="222"/>
      <c r="N18" s="223"/>
    </row>
    <row r="19" spans="1:14" s="81" customFormat="1" ht="12" x14ac:dyDescent="0.2">
      <c r="A19" s="164">
        <v>44204</v>
      </c>
      <c r="B19" s="214"/>
      <c r="C19" s="215"/>
      <c r="D19" s="216"/>
      <c r="E19" s="217"/>
      <c r="F19" s="218"/>
      <c r="I19" s="200">
        <v>44204</v>
      </c>
      <c r="J19" s="219"/>
      <c r="K19" s="220"/>
      <c r="L19" s="221"/>
      <c r="M19" s="222"/>
      <c r="N19" s="223"/>
    </row>
    <row r="20" spans="1:14" s="81" customFormat="1" ht="12" x14ac:dyDescent="0.2">
      <c r="A20" s="164">
        <v>44205</v>
      </c>
      <c r="B20" s="214"/>
      <c r="C20" s="215"/>
      <c r="D20" s="216"/>
      <c r="E20" s="217"/>
      <c r="F20" s="218"/>
      <c r="I20" s="200">
        <v>44205</v>
      </c>
      <c r="J20" s="219"/>
      <c r="K20" s="220"/>
      <c r="L20" s="221"/>
      <c r="M20" s="222"/>
      <c r="N20" s="223"/>
    </row>
    <row r="21" spans="1:14" s="81" customFormat="1" ht="12" x14ac:dyDescent="0.2">
      <c r="A21" s="164">
        <v>44206</v>
      </c>
      <c r="B21" s="214"/>
      <c r="C21" s="215"/>
      <c r="D21" s="216"/>
      <c r="E21" s="217"/>
      <c r="F21" s="218"/>
      <c r="I21" s="200">
        <v>44206</v>
      </c>
      <c r="J21" s="219"/>
      <c r="K21" s="220"/>
      <c r="L21" s="221"/>
      <c r="M21" s="222"/>
      <c r="N21" s="223"/>
    </row>
    <row r="22" spans="1:14" s="81" customFormat="1" ht="12" x14ac:dyDescent="0.2">
      <c r="A22" s="164">
        <v>44207</v>
      </c>
      <c r="B22" s="214"/>
      <c r="C22" s="215"/>
      <c r="D22" s="216"/>
      <c r="E22" s="217"/>
      <c r="F22" s="218"/>
      <c r="I22" s="200">
        <v>44207</v>
      </c>
      <c r="J22" s="219"/>
      <c r="K22" s="220"/>
      <c r="L22" s="221"/>
      <c r="M22" s="222"/>
      <c r="N22" s="223"/>
    </row>
    <row r="23" spans="1:14" s="81" customFormat="1" ht="12" x14ac:dyDescent="0.2">
      <c r="A23" s="164">
        <v>44208</v>
      </c>
      <c r="B23" s="214"/>
      <c r="C23" s="215"/>
      <c r="D23" s="216"/>
      <c r="E23" s="217"/>
      <c r="F23" s="218"/>
      <c r="I23" s="200">
        <v>44208</v>
      </c>
      <c r="J23" s="219"/>
      <c r="K23" s="220"/>
      <c r="L23" s="221"/>
      <c r="M23" s="222"/>
      <c r="N23" s="223"/>
    </row>
    <row r="24" spans="1:14" s="81" customFormat="1" ht="12" x14ac:dyDescent="0.2">
      <c r="A24" s="164">
        <v>44209</v>
      </c>
      <c r="B24" s="214"/>
      <c r="C24" s="215"/>
      <c r="D24" s="216"/>
      <c r="E24" s="217"/>
      <c r="F24" s="218"/>
      <c r="I24" s="200">
        <v>44209</v>
      </c>
      <c r="J24" s="219"/>
      <c r="K24" s="220"/>
      <c r="L24" s="221"/>
      <c r="M24" s="222"/>
      <c r="N24" s="223"/>
    </row>
    <row r="25" spans="1:14" s="81" customFormat="1" ht="12" x14ac:dyDescent="0.2">
      <c r="A25" s="164">
        <v>44210</v>
      </c>
      <c r="B25" s="214"/>
      <c r="C25" s="215"/>
      <c r="D25" s="216"/>
      <c r="E25" s="217"/>
      <c r="F25" s="218"/>
      <c r="I25" s="200">
        <v>44210</v>
      </c>
      <c r="J25" s="219"/>
      <c r="K25" s="220"/>
      <c r="L25" s="221"/>
      <c r="M25" s="222"/>
      <c r="N25" s="223"/>
    </row>
    <row r="26" spans="1:14" s="84" customFormat="1" ht="12" x14ac:dyDescent="0.2">
      <c r="A26" s="164">
        <v>44211</v>
      </c>
      <c r="B26" s="165">
        <v>20.8</v>
      </c>
      <c r="C26" s="166">
        <v>8.0000000000000002E-3</v>
      </c>
      <c r="D26" s="167">
        <v>0.21</v>
      </c>
      <c r="E26" s="168">
        <v>0.85</v>
      </c>
      <c r="F26" s="169">
        <v>0.61</v>
      </c>
      <c r="I26" s="200">
        <v>44211</v>
      </c>
      <c r="J26" s="201">
        <v>20.8</v>
      </c>
      <c r="K26" s="202">
        <v>8.0000000000000002E-3</v>
      </c>
      <c r="L26" s="203">
        <v>0.21</v>
      </c>
      <c r="M26" s="204" t="s">
        <v>69</v>
      </c>
      <c r="N26" s="205">
        <v>0.61</v>
      </c>
    </row>
    <row r="27" spans="1:14" s="84" customFormat="1" ht="12" x14ac:dyDescent="0.2">
      <c r="A27" s="164">
        <v>44212</v>
      </c>
      <c r="B27" s="165">
        <v>16.8</v>
      </c>
      <c r="C27" s="166">
        <v>8.0000000000000002E-3</v>
      </c>
      <c r="D27" s="167">
        <v>0.19</v>
      </c>
      <c r="E27" s="168">
        <v>-0.01</v>
      </c>
      <c r="F27" s="169">
        <v>0.43</v>
      </c>
      <c r="I27" s="200">
        <v>44212</v>
      </c>
      <c r="J27" s="201">
        <v>16.8</v>
      </c>
      <c r="K27" s="202">
        <v>8.0000000000000002E-3</v>
      </c>
      <c r="L27" s="203">
        <v>0.19</v>
      </c>
      <c r="M27" s="204" t="s">
        <v>35</v>
      </c>
      <c r="N27" s="205">
        <v>0.43</v>
      </c>
    </row>
    <row r="28" spans="1:14" s="84" customFormat="1" ht="12" x14ac:dyDescent="0.2">
      <c r="A28" s="164">
        <v>44213</v>
      </c>
      <c r="B28" s="165">
        <v>14.5</v>
      </c>
      <c r="C28" s="166">
        <v>4.0000000000000001E-3</v>
      </c>
      <c r="D28" s="167">
        <v>0.17</v>
      </c>
      <c r="E28" s="168">
        <v>0.04</v>
      </c>
      <c r="F28" s="169">
        <v>0.28999999999999998</v>
      </c>
      <c r="I28" s="200">
        <v>44213</v>
      </c>
      <c r="J28" s="201">
        <v>14.5</v>
      </c>
      <c r="K28" s="202">
        <v>4.0000000000000001E-3</v>
      </c>
      <c r="L28" s="203">
        <v>0.17</v>
      </c>
      <c r="M28" s="204" t="s">
        <v>35</v>
      </c>
      <c r="N28" s="205">
        <v>0.28999999999999998</v>
      </c>
    </row>
    <row r="29" spans="1:14" s="84" customFormat="1" ht="12" x14ac:dyDescent="0.2">
      <c r="A29" s="164">
        <v>44214</v>
      </c>
      <c r="B29" s="165">
        <v>16</v>
      </c>
      <c r="C29" s="166">
        <v>6.0000000000000001E-3</v>
      </c>
      <c r="D29" s="167">
        <v>0.2</v>
      </c>
      <c r="E29" s="168">
        <v>2.19</v>
      </c>
      <c r="F29" s="169">
        <v>0.43</v>
      </c>
      <c r="I29" s="200">
        <v>44214</v>
      </c>
      <c r="J29" s="201">
        <v>16</v>
      </c>
      <c r="K29" s="202">
        <v>6.0000000000000001E-3</v>
      </c>
      <c r="L29" s="203">
        <v>0.2</v>
      </c>
      <c r="M29" s="204" t="s">
        <v>39</v>
      </c>
      <c r="N29" s="205">
        <v>0.43</v>
      </c>
    </row>
    <row r="30" spans="1:14" s="84" customFormat="1" ht="12" x14ac:dyDescent="0.2">
      <c r="A30" s="164">
        <v>44215</v>
      </c>
      <c r="B30" s="165">
        <v>4.5</v>
      </c>
      <c r="C30" s="166">
        <v>2E-3</v>
      </c>
      <c r="D30" s="167">
        <v>0.06</v>
      </c>
      <c r="E30" s="168">
        <v>0.91</v>
      </c>
      <c r="F30" s="169">
        <v>0.08</v>
      </c>
      <c r="I30" s="200">
        <v>44215</v>
      </c>
      <c r="J30" s="201">
        <v>4.5</v>
      </c>
      <c r="K30" s="202">
        <v>2E-3</v>
      </c>
      <c r="L30" s="203">
        <v>0.06</v>
      </c>
      <c r="M30" s="204" t="s">
        <v>40</v>
      </c>
      <c r="N30" s="205">
        <v>0.08</v>
      </c>
    </row>
    <row r="31" spans="1:14" s="84" customFormat="1" ht="12" x14ac:dyDescent="0.2">
      <c r="A31" s="164">
        <v>44216</v>
      </c>
      <c r="B31" s="165">
        <v>6.8</v>
      </c>
      <c r="C31" s="166">
        <v>6.0000000000000001E-3</v>
      </c>
      <c r="D31" s="167">
        <v>0.08</v>
      </c>
      <c r="E31" s="168">
        <v>1.19</v>
      </c>
      <c r="F31" s="169">
        <v>0.26</v>
      </c>
      <c r="I31" s="200">
        <v>44216</v>
      </c>
      <c r="J31" s="201">
        <v>6.8</v>
      </c>
      <c r="K31" s="202">
        <v>6.0000000000000001E-3</v>
      </c>
      <c r="L31" s="203">
        <v>0.08</v>
      </c>
      <c r="M31" s="204" t="s">
        <v>71</v>
      </c>
      <c r="N31" s="205">
        <v>0.26</v>
      </c>
    </row>
    <row r="32" spans="1:14" s="84" customFormat="1" ht="12" x14ac:dyDescent="0.2">
      <c r="A32" s="164">
        <v>44217</v>
      </c>
      <c r="B32" s="165">
        <v>4.5999999999999996</v>
      </c>
      <c r="C32" s="166">
        <v>2E-3</v>
      </c>
      <c r="D32" s="167">
        <v>0.05</v>
      </c>
      <c r="E32" s="168">
        <v>0.67</v>
      </c>
      <c r="F32" s="169">
        <v>0.12</v>
      </c>
      <c r="I32" s="200">
        <v>44217</v>
      </c>
      <c r="J32" s="201">
        <v>4.5999999999999996</v>
      </c>
      <c r="K32" s="202">
        <v>2E-3</v>
      </c>
      <c r="L32" s="203">
        <v>0.05</v>
      </c>
      <c r="M32" s="204" t="s">
        <v>35</v>
      </c>
      <c r="N32" s="205">
        <v>0.12</v>
      </c>
    </row>
    <row r="33" spans="1:14" s="84" customFormat="1" ht="12" x14ac:dyDescent="0.2">
      <c r="A33" s="164">
        <v>44218</v>
      </c>
      <c r="B33" s="165">
        <v>8.4</v>
      </c>
      <c r="C33" s="166">
        <v>4.3999999999999997E-2</v>
      </c>
      <c r="D33" s="167">
        <v>0.8</v>
      </c>
      <c r="E33" s="168">
        <v>1.61</v>
      </c>
      <c r="F33" s="169">
        <v>2.4300000000000002</v>
      </c>
      <c r="I33" s="200">
        <v>44218</v>
      </c>
      <c r="J33" s="201">
        <v>8.4</v>
      </c>
      <c r="K33" s="202">
        <v>4.3999999999999997E-2</v>
      </c>
      <c r="L33" s="203">
        <v>0.8</v>
      </c>
      <c r="M33" s="204" t="s">
        <v>47</v>
      </c>
      <c r="N33" s="205">
        <v>2.4300000000000002</v>
      </c>
    </row>
    <row r="34" spans="1:14" s="84" customFormat="1" ht="12" x14ac:dyDescent="0.2">
      <c r="A34" s="164">
        <v>44219</v>
      </c>
      <c r="B34" s="165">
        <v>7.1</v>
      </c>
      <c r="C34" s="166">
        <v>4.4999999999999998E-2</v>
      </c>
      <c r="D34" s="167">
        <v>0.72</v>
      </c>
      <c r="E34" s="168">
        <v>1.01</v>
      </c>
      <c r="F34" s="169">
        <v>1.95</v>
      </c>
      <c r="I34" s="200">
        <v>44219</v>
      </c>
      <c r="J34" s="201">
        <v>7.1</v>
      </c>
      <c r="K34" s="202">
        <v>4.4999999999999998E-2</v>
      </c>
      <c r="L34" s="203">
        <v>0.72</v>
      </c>
      <c r="M34" s="204" t="s">
        <v>36</v>
      </c>
      <c r="N34" s="205">
        <v>1.95</v>
      </c>
    </row>
    <row r="35" spans="1:14" s="84" customFormat="1" ht="12" x14ac:dyDescent="0.2">
      <c r="A35" s="164">
        <v>44220</v>
      </c>
      <c r="B35" s="165">
        <v>9</v>
      </c>
      <c r="C35" s="166">
        <v>4.0000000000000001E-3</v>
      </c>
      <c r="D35" s="167">
        <v>0.15</v>
      </c>
      <c r="E35" s="168">
        <v>0.81</v>
      </c>
      <c r="F35" s="169">
        <v>0.42</v>
      </c>
      <c r="I35" s="200">
        <v>44220</v>
      </c>
      <c r="J35" s="201">
        <v>9</v>
      </c>
      <c r="K35" s="202">
        <v>4.0000000000000001E-3</v>
      </c>
      <c r="L35" s="203">
        <v>0.15</v>
      </c>
      <c r="M35" s="204" t="s">
        <v>71</v>
      </c>
      <c r="N35" s="205">
        <v>0.42</v>
      </c>
    </row>
    <row r="36" spans="1:14" s="84" customFormat="1" ht="12" x14ac:dyDescent="0.2">
      <c r="A36" s="164">
        <v>44221</v>
      </c>
      <c r="B36" s="165">
        <v>15.6</v>
      </c>
      <c r="C36" s="166">
        <v>5.0000000000000001E-3</v>
      </c>
      <c r="D36" s="167">
        <v>0.19</v>
      </c>
      <c r="E36" s="168">
        <v>0.46</v>
      </c>
      <c r="F36" s="169">
        <v>0.38</v>
      </c>
      <c r="I36" s="200">
        <v>44221</v>
      </c>
      <c r="J36" s="201">
        <v>15.6</v>
      </c>
      <c r="K36" s="202">
        <v>5.0000000000000001E-3</v>
      </c>
      <c r="L36" s="203">
        <v>0.19</v>
      </c>
      <c r="M36" s="204" t="s">
        <v>35</v>
      </c>
      <c r="N36" s="205">
        <v>0.38</v>
      </c>
    </row>
    <row r="37" spans="1:14" s="84" customFormat="1" ht="12" x14ac:dyDescent="0.2">
      <c r="A37" s="164">
        <v>44222</v>
      </c>
      <c r="B37" s="165">
        <v>15</v>
      </c>
      <c r="C37" s="166">
        <v>5.0000000000000001E-3</v>
      </c>
      <c r="D37" s="167">
        <v>0.16</v>
      </c>
      <c r="E37" s="168">
        <v>0.53</v>
      </c>
      <c r="F37" s="169">
        <v>0.37</v>
      </c>
      <c r="I37" s="200">
        <v>44222</v>
      </c>
      <c r="J37" s="201">
        <v>15</v>
      </c>
      <c r="K37" s="202">
        <v>5.0000000000000001E-3</v>
      </c>
      <c r="L37" s="203">
        <v>0.16</v>
      </c>
      <c r="M37" s="204" t="s">
        <v>35</v>
      </c>
      <c r="N37" s="205">
        <v>0.37</v>
      </c>
    </row>
    <row r="38" spans="1:14" s="84" customFormat="1" ht="12" x14ac:dyDescent="0.2">
      <c r="A38" s="164">
        <v>44223</v>
      </c>
      <c r="B38" s="165">
        <v>6.8</v>
      </c>
      <c r="C38" s="166">
        <v>2E-3</v>
      </c>
      <c r="D38" s="167">
        <v>0.13</v>
      </c>
      <c r="E38" s="168">
        <v>0.68</v>
      </c>
      <c r="F38" s="169">
        <v>0.13</v>
      </c>
      <c r="I38" s="200">
        <v>44223</v>
      </c>
      <c r="J38" s="201">
        <v>6.8</v>
      </c>
      <c r="K38" s="202">
        <v>2E-3</v>
      </c>
      <c r="L38" s="203">
        <v>0.13</v>
      </c>
      <c r="M38" s="204" t="s">
        <v>35</v>
      </c>
      <c r="N38" s="205">
        <v>0.13</v>
      </c>
    </row>
    <row r="39" spans="1:14" s="84" customFormat="1" ht="12" x14ac:dyDescent="0.2">
      <c r="A39" s="164">
        <v>44224</v>
      </c>
      <c r="B39" s="165">
        <v>5</v>
      </c>
      <c r="C39" s="166">
        <v>3.0000000000000001E-3</v>
      </c>
      <c r="D39" s="167">
        <v>7.0000000000000007E-2</v>
      </c>
      <c r="E39" s="168">
        <v>0.25</v>
      </c>
      <c r="F39" s="169">
        <v>0.24</v>
      </c>
      <c r="I39" s="200">
        <v>44224</v>
      </c>
      <c r="J39" s="201">
        <v>5</v>
      </c>
      <c r="K39" s="202">
        <v>3.0000000000000001E-3</v>
      </c>
      <c r="L39" s="203">
        <v>7.0000000000000007E-2</v>
      </c>
      <c r="M39" s="204" t="s">
        <v>35</v>
      </c>
      <c r="N39" s="205">
        <v>0.24</v>
      </c>
    </row>
    <row r="40" spans="1:14" s="84" customFormat="1" ht="12" x14ac:dyDescent="0.2">
      <c r="A40" s="164">
        <v>44225</v>
      </c>
      <c r="B40" s="165">
        <v>7.7</v>
      </c>
      <c r="C40" s="166">
        <v>2E-3</v>
      </c>
      <c r="D40" s="167">
        <v>0.05</v>
      </c>
      <c r="E40" s="168">
        <v>0.27</v>
      </c>
      <c r="F40" s="169">
        <v>0.12</v>
      </c>
      <c r="I40" s="200">
        <v>44225</v>
      </c>
      <c r="J40" s="201">
        <v>7.7</v>
      </c>
      <c r="K40" s="202">
        <v>2E-3</v>
      </c>
      <c r="L40" s="203">
        <v>0.05</v>
      </c>
      <c r="M40" s="204" t="s">
        <v>35</v>
      </c>
      <c r="N40" s="205">
        <v>0.12</v>
      </c>
    </row>
    <row r="41" spans="1:14" s="84" customFormat="1" ht="12" x14ac:dyDescent="0.2">
      <c r="A41" s="164">
        <v>44226</v>
      </c>
      <c r="B41" s="165">
        <v>6.9</v>
      </c>
      <c r="C41" s="166">
        <v>2E-3</v>
      </c>
      <c r="D41" s="167">
        <v>0.06</v>
      </c>
      <c r="E41" s="168">
        <v>-0.25</v>
      </c>
      <c r="F41" s="169">
        <v>0.12</v>
      </c>
      <c r="I41" s="200">
        <v>44226</v>
      </c>
      <c r="J41" s="201">
        <v>6.9</v>
      </c>
      <c r="K41" s="202">
        <v>2E-3</v>
      </c>
      <c r="L41" s="203">
        <v>0.06</v>
      </c>
      <c r="M41" s="204" t="s">
        <v>35</v>
      </c>
      <c r="N41" s="205">
        <v>0.12</v>
      </c>
    </row>
    <row r="42" spans="1:14" s="84" customFormat="1" ht="12" x14ac:dyDescent="0.2">
      <c r="A42" s="164">
        <v>44227</v>
      </c>
      <c r="B42" s="165">
        <v>7.6</v>
      </c>
      <c r="C42" s="166">
        <v>2E-3</v>
      </c>
      <c r="D42" s="167">
        <v>7.0000000000000007E-2</v>
      </c>
      <c r="E42" s="168">
        <v>-0.04</v>
      </c>
      <c r="F42" s="169">
        <v>0.2</v>
      </c>
      <c r="I42" s="200">
        <v>44227</v>
      </c>
      <c r="J42" s="201">
        <v>7.6</v>
      </c>
      <c r="K42" s="202">
        <v>2E-3</v>
      </c>
      <c r="L42" s="203">
        <v>7.0000000000000007E-2</v>
      </c>
      <c r="M42" s="204" t="s">
        <v>35</v>
      </c>
      <c r="N42" s="205">
        <v>0.2</v>
      </c>
    </row>
    <row r="43" spans="1:14" s="84" customFormat="1" ht="12" x14ac:dyDescent="0.2">
      <c r="A43" s="164">
        <v>44228</v>
      </c>
      <c r="B43" s="165">
        <v>7.5</v>
      </c>
      <c r="C43" s="166">
        <v>7.0000000000000001E-3</v>
      </c>
      <c r="D43" s="167">
        <v>0.36</v>
      </c>
      <c r="E43" s="168">
        <v>0.7</v>
      </c>
      <c r="F43" s="169">
        <v>0.75</v>
      </c>
      <c r="I43" s="200">
        <v>44228</v>
      </c>
      <c r="J43" s="201">
        <v>7.5</v>
      </c>
      <c r="K43" s="202">
        <v>7.0000000000000001E-3</v>
      </c>
      <c r="L43" s="203">
        <v>0.36</v>
      </c>
      <c r="M43" s="204" t="s">
        <v>35</v>
      </c>
      <c r="N43" s="205">
        <v>0.75</v>
      </c>
    </row>
    <row r="44" spans="1:14" s="84" customFormat="1" ht="12" x14ac:dyDescent="0.2">
      <c r="A44" s="164">
        <v>44229</v>
      </c>
      <c r="B44" s="165">
        <v>5.3</v>
      </c>
      <c r="C44" s="166">
        <v>0.01</v>
      </c>
      <c r="D44" s="167">
        <v>0.44</v>
      </c>
      <c r="E44" s="168">
        <v>0.71</v>
      </c>
      <c r="F44" s="169">
        <v>1.18</v>
      </c>
      <c r="I44" s="200">
        <v>44229</v>
      </c>
      <c r="J44" s="201">
        <v>5.3</v>
      </c>
      <c r="K44" s="202">
        <v>0.01</v>
      </c>
      <c r="L44" s="203">
        <v>0.44</v>
      </c>
      <c r="M44" s="204" t="s">
        <v>35</v>
      </c>
      <c r="N44" s="205">
        <v>1.18</v>
      </c>
    </row>
    <row r="45" spans="1:14" s="84" customFormat="1" ht="12" x14ac:dyDescent="0.2">
      <c r="A45" s="164">
        <v>44230</v>
      </c>
      <c r="B45" s="165">
        <v>5.8</v>
      </c>
      <c r="C45" s="166">
        <v>3.0000000000000001E-3</v>
      </c>
      <c r="D45" s="167">
        <v>0.12</v>
      </c>
      <c r="E45" s="168">
        <v>1.27</v>
      </c>
      <c r="F45" s="169">
        <v>0.23</v>
      </c>
      <c r="I45" s="200">
        <v>44230</v>
      </c>
      <c r="J45" s="201">
        <v>5.8</v>
      </c>
      <c r="K45" s="202">
        <v>3.0000000000000001E-3</v>
      </c>
      <c r="L45" s="203">
        <v>0.12</v>
      </c>
      <c r="M45" s="204" t="s">
        <v>40</v>
      </c>
      <c r="N45" s="205">
        <v>0.23</v>
      </c>
    </row>
    <row r="46" spans="1:14" s="84" customFormat="1" ht="12" x14ac:dyDescent="0.2">
      <c r="A46" s="164">
        <v>44231</v>
      </c>
      <c r="B46" s="165">
        <v>8.6</v>
      </c>
      <c r="C46" s="166">
        <v>6.0000000000000001E-3</v>
      </c>
      <c r="D46" s="167">
        <v>0.31</v>
      </c>
      <c r="E46" s="168">
        <v>0.81</v>
      </c>
      <c r="F46" s="169">
        <v>0.56000000000000005</v>
      </c>
      <c r="I46" s="200">
        <v>44231</v>
      </c>
      <c r="J46" s="201">
        <v>8.6</v>
      </c>
      <c r="K46" s="202">
        <v>6.0000000000000001E-3</v>
      </c>
      <c r="L46" s="203">
        <v>0.31</v>
      </c>
      <c r="M46" s="204" t="s">
        <v>41</v>
      </c>
      <c r="N46" s="205">
        <v>0.56000000000000005</v>
      </c>
    </row>
    <row r="47" spans="1:14" s="84" customFormat="1" ht="12" x14ac:dyDescent="0.2">
      <c r="A47" s="164">
        <v>44232</v>
      </c>
      <c r="B47" s="165">
        <v>15.1</v>
      </c>
      <c r="C47" s="166">
        <v>4.2000000000000003E-2</v>
      </c>
      <c r="D47" s="167">
        <v>1.26</v>
      </c>
      <c r="E47" s="168">
        <v>1.0900000000000001</v>
      </c>
      <c r="F47" s="169">
        <v>4.6500000000000004</v>
      </c>
      <c r="I47" s="200">
        <v>44232</v>
      </c>
      <c r="J47" s="201">
        <v>15.1</v>
      </c>
      <c r="K47" s="202">
        <v>4.2000000000000003E-2</v>
      </c>
      <c r="L47" s="203">
        <v>1.26</v>
      </c>
      <c r="M47" s="204" t="s">
        <v>42</v>
      </c>
      <c r="N47" s="205">
        <v>4.6500000000000004</v>
      </c>
    </row>
    <row r="48" spans="1:14" s="84" customFormat="1" ht="12" x14ac:dyDescent="0.2">
      <c r="A48" s="164">
        <v>44233</v>
      </c>
      <c r="B48" s="165">
        <v>8.1999999999999993</v>
      </c>
      <c r="C48" s="166">
        <v>3.4000000000000002E-2</v>
      </c>
      <c r="D48" s="167">
        <v>0.67</v>
      </c>
      <c r="E48" s="168">
        <v>0.76</v>
      </c>
      <c r="F48" s="169">
        <v>4.09</v>
      </c>
      <c r="I48" s="200">
        <v>44233</v>
      </c>
      <c r="J48" s="201">
        <v>8.1999999999999993</v>
      </c>
      <c r="K48" s="202">
        <v>3.4000000000000002E-2</v>
      </c>
      <c r="L48" s="203">
        <v>0.67</v>
      </c>
      <c r="M48" s="204" t="s">
        <v>35</v>
      </c>
      <c r="N48" s="205">
        <v>4.09</v>
      </c>
    </row>
    <row r="49" spans="1:14" s="84" customFormat="1" ht="12" x14ac:dyDescent="0.2">
      <c r="A49" s="164">
        <v>44234</v>
      </c>
      <c r="B49" s="165">
        <v>10.6</v>
      </c>
      <c r="C49" s="166">
        <v>5.0000000000000001E-3</v>
      </c>
      <c r="D49" s="167">
        <v>0.16</v>
      </c>
      <c r="E49" s="168">
        <v>0.49</v>
      </c>
      <c r="F49" s="169">
        <v>0.59</v>
      </c>
      <c r="I49" s="200">
        <v>44234</v>
      </c>
      <c r="J49" s="201">
        <v>10.6</v>
      </c>
      <c r="K49" s="202">
        <v>5.0000000000000001E-3</v>
      </c>
      <c r="L49" s="203">
        <v>0.16</v>
      </c>
      <c r="M49" s="204" t="s">
        <v>35</v>
      </c>
      <c r="N49" s="205">
        <v>0.59</v>
      </c>
    </row>
    <row r="50" spans="1:14" s="84" customFormat="1" ht="12" x14ac:dyDescent="0.2">
      <c r="A50" s="164">
        <v>44235</v>
      </c>
      <c r="B50" s="165">
        <v>22.9</v>
      </c>
      <c r="C50" s="166">
        <v>8.0000000000000002E-3</v>
      </c>
      <c r="D50" s="167">
        <v>0.23</v>
      </c>
      <c r="E50" s="168">
        <v>0.56000000000000005</v>
      </c>
      <c r="F50" s="169">
        <v>1.34</v>
      </c>
      <c r="I50" s="200">
        <v>44235</v>
      </c>
      <c r="J50" s="201">
        <v>22.9</v>
      </c>
      <c r="K50" s="202">
        <v>8.0000000000000002E-3</v>
      </c>
      <c r="L50" s="203">
        <v>0.23</v>
      </c>
      <c r="M50" s="204" t="s">
        <v>35</v>
      </c>
      <c r="N50" s="205">
        <v>1.34</v>
      </c>
    </row>
    <row r="51" spans="1:14" s="84" customFormat="1" ht="12" x14ac:dyDescent="0.2">
      <c r="A51" s="164">
        <v>44236</v>
      </c>
      <c r="B51" s="165">
        <v>24.2</v>
      </c>
      <c r="C51" s="166">
        <v>6.0000000000000001E-3</v>
      </c>
      <c r="D51" s="167">
        <v>0.22</v>
      </c>
      <c r="E51" s="168">
        <v>1.0900000000000001</v>
      </c>
      <c r="F51" s="169">
        <v>0.54</v>
      </c>
      <c r="I51" s="200">
        <v>44236</v>
      </c>
      <c r="J51" s="201">
        <v>24.2</v>
      </c>
      <c r="K51" s="202">
        <v>6.0000000000000001E-3</v>
      </c>
      <c r="L51" s="203">
        <v>0.22</v>
      </c>
      <c r="M51" s="204" t="s">
        <v>75</v>
      </c>
      <c r="N51" s="205">
        <v>0.54</v>
      </c>
    </row>
    <row r="52" spans="1:14" s="84" customFormat="1" ht="12" x14ac:dyDescent="0.2">
      <c r="A52" s="170">
        <v>44237</v>
      </c>
      <c r="B52" s="165">
        <v>24.6</v>
      </c>
      <c r="C52" s="166">
        <v>6.0000000000000001E-3</v>
      </c>
      <c r="D52" s="167">
        <v>0.25</v>
      </c>
      <c r="E52" s="168">
        <v>0.8</v>
      </c>
      <c r="F52" s="169">
        <v>0.44</v>
      </c>
      <c r="I52" s="206">
        <v>44237</v>
      </c>
      <c r="J52" s="201">
        <v>24.6</v>
      </c>
      <c r="K52" s="202">
        <v>6.0000000000000001E-3</v>
      </c>
      <c r="L52" s="203">
        <v>0.25</v>
      </c>
      <c r="M52" s="204" t="s">
        <v>76</v>
      </c>
      <c r="N52" s="205">
        <v>0.44</v>
      </c>
    </row>
    <row r="53" spans="1:14" s="84" customFormat="1" ht="12" x14ac:dyDescent="0.2">
      <c r="A53" s="164">
        <v>44238</v>
      </c>
      <c r="B53" s="165">
        <v>20.5</v>
      </c>
      <c r="C53" s="166">
        <v>0.23</v>
      </c>
      <c r="D53" s="167">
        <v>45.7</v>
      </c>
      <c r="E53" s="168">
        <v>1</v>
      </c>
      <c r="F53" s="169">
        <v>9.15</v>
      </c>
      <c r="I53" s="200">
        <v>44238</v>
      </c>
      <c r="J53" s="201">
        <v>20.5</v>
      </c>
      <c r="K53" s="202">
        <v>0.23</v>
      </c>
      <c r="L53" s="203">
        <v>45.7</v>
      </c>
      <c r="M53" s="204" t="s">
        <v>75</v>
      </c>
      <c r="N53" s="205">
        <v>9.15</v>
      </c>
    </row>
    <row r="54" spans="1:14" s="84" customFormat="1" ht="12" x14ac:dyDescent="0.2">
      <c r="A54" s="164">
        <v>44239</v>
      </c>
      <c r="B54" s="165">
        <v>13.2</v>
      </c>
      <c r="C54" s="166">
        <v>0.01</v>
      </c>
      <c r="D54" s="167">
        <v>4.0599999999999996</v>
      </c>
      <c r="E54" s="168">
        <v>0.66</v>
      </c>
      <c r="F54" s="169">
        <v>0.31</v>
      </c>
      <c r="I54" s="200">
        <v>44239</v>
      </c>
      <c r="J54" s="201">
        <v>13.2</v>
      </c>
      <c r="K54" s="202">
        <v>0.01</v>
      </c>
      <c r="L54" s="203">
        <v>4.0599999999999996</v>
      </c>
      <c r="M54" s="204" t="s">
        <v>35</v>
      </c>
      <c r="N54" s="205">
        <v>0.31</v>
      </c>
    </row>
    <row r="55" spans="1:14" s="84" customFormat="1" ht="12" x14ac:dyDescent="0.2">
      <c r="A55" s="164">
        <v>44240</v>
      </c>
      <c r="B55" s="165">
        <v>9.5</v>
      </c>
      <c r="C55" s="166">
        <v>1.4E-2</v>
      </c>
      <c r="D55" s="167">
        <v>0.1</v>
      </c>
      <c r="E55" s="168">
        <v>0.39</v>
      </c>
      <c r="F55" s="169">
        <v>0.2</v>
      </c>
      <c r="I55" s="200">
        <v>44240</v>
      </c>
      <c r="J55" s="201">
        <v>9.5</v>
      </c>
      <c r="K55" s="202">
        <v>1.4E-2</v>
      </c>
      <c r="L55" s="203">
        <v>0.1</v>
      </c>
      <c r="M55" s="204" t="s">
        <v>35</v>
      </c>
      <c r="N55" s="205">
        <v>0.2</v>
      </c>
    </row>
    <row r="56" spans="1:14" s="84" customFormat="1" ht="12" x14ac:dyDescent="0.2">
      <c r="A56" s="164">
        <v>44241</v>
      </c>
      <c r="B56" s="165">
        <v>5.8</v>
      </c>
      <c r="C56" s="166">
        <v>4.9000000000000002E-2</v>
      </c>
      <c r="D56" s="167">
        <v>2.0299999999999998</v>
      </c>
      <c r="E56" s="168">
        <v>0.44</v>
      </c>
      <c r="F56" s="169">
        <v>4.2</v>
      </c>
      <c r="I56" s="200">
        <v>44241</v>
      </c>
      <c r="J56" s="201">
        <v>5.8</v>
      </c>
      <c r="K56" s="202">
        <v>4.9000000000000002E-2</v>
      </c>
      <c r="L56" s="203">
        <v>2.0299999999999998</v>
      </c>
      <c r="M56" s="204" t="s">
        <v>35</v>
      </c>
      <c r="N56" s="205">
        <v>4.2</v>
      </c>
    </row>
    <row r="57" spans="1:14" s="84" customFormat="1" ht="12" x14ac:dyDescent="0.2">
      <c r="A57" s="164">
        <v>44242</v>
      </c>
      <c r="B57" s="165">
        <v>9.5</v>
      </c>
      <c r="C57" s="166">
        <v>8.9999999999999993E-3</v>
      </c>
      <c r="D57" s="167">
        <v>0.17399999999999999</v>
      </c>
      <c r="E57" s="168">
        <v>0.21</v>
      </c>
      <c r="F57" s="169">
        <v>0.57099999999999995</v>
      </c>
      <c r="I57" s="200">
        <v>44242</v>
      </c>
      <c r="J57" s="201">
        <v>9.5</v>
      </c>
      <c r="K57" s="202">
        <v>8.9999999999999993E-3</v>
      </c>
      <c r="L57" s="203">
        <v>0.17399999999999999</v>
      </c>
      <c r="M57" s="204" t="s">
        <v>35</v>
      </c>
      <c r="N57" s="205">
        <v>0.57099999999999995</v>
      </c>
    </row>
    <row r="58" spans="1:14" s="84" customFormat="1" ht="12" x14ac:dyDescent="0.2">
      <c r="A58" s="164">
        <v>44243</v>
      </c>
      <c r="B58" s="165">
        <v>7.1</v>
      </c>
      <c r="C58" s="166">
        <v>6.0000000000000001E-3</v>
      </c>
      <c r="D58" s="167">
        <v>0.115</v>
      </c>
      <c r="E58" s="168">
        <v>-0.03</v>
      </c>
      <c r="F58" s="169">
        <v>0.28299999999999997</v>
      </c>
      <c r="I58" s="200">
        <v>44243</v>
      </c>
      <c r="J58" s="201">
        <v>7.1</v>
      </c>
      <c r="K58" s="202">
        <v>6.0000000000000001E-3</v>
      </c>
      <c r="L58" s="203">
        <v>0.115</v>
      </c>
      <c r="M58" s="204" t="s">
        <v>35</v>
      </c>
      <c r="N58" s="205">
        <v>0.28299999999999997</v>
      </c>
    </row>
    <row r="59" spans="1:14" s="84" customFormat="1" ht="12" x14ac:dyDescent="0.2">
      <c r="A59" s="164">
        <v>44244</v>
      </c>
      <c r="B59" s="165">
        <v>8.1999999999999993</v>
      </c>
      <c r="C59" s="166">
        <v>3.5999999999999999E-3</v>
      </c>
      <c r="D59" s="167">
        <v>0.11600000000000001</v>
      </c>
      <c r="E59" s="168">
        <v>-0.02</v>
      </c>
      <c r="F59" s="169">
        <v>0.222</v>
      </c>
      <c r="I59" s="200">
        <v>44244</v>
      </c>
      <c r="J59" s="201">
        <v>8.1999999999999993</v>
      </c>
      <c r="K59" s="202">
        <v>3.5999999999999999E-3</v>
      </c>
      <c r="L59" s="203">
        <v>0.11600000000000001</v>
      </c>
      <c r="M59" s="204" t="s">
        <v>35</v>
      </c>
      <c r="N59" s="205">
        <v>0.222</v>
      </c>
    </row>
    <row r="60" spans="1:14" s="84" customFormat="1" ht="12" x14ac:dyDescent="0.2">
      <c r="A60" s="164">
        <v>44245</v>
      </c>
      <c r="B60" s="165">
        <v>7.4</v>
      </c>
      <c r="C60" s="166">
        <v>1.5599999999999999E-2</v>
      </c>
      <c r="D60" s="167">
        <v>0.26600000000000001</v>
      </c>
      <c r="E60" s="168">
        <v>0.03</v>
      </c>
      <c r="F60" s="169">
        <v>0.81</v>
      </c>
      <c r="I60" s="200">
        <v>44245</v>
      </c>
      <c r="J60" s="201">
        <v>7.4</v>
      </c>
      <c r="K60" s="202">
        <v>1.5599999999999999E-2</v>
      </c>
      <c r="L60" s="203">
        <v>0.26600000000000001</v>
      </c>
      <c r="M60" s="204" t="s">
        <v>35</v>
      </c>
      <c r="N60" s="205">
        <v>0.81</v>
      </c>
    </row>
    <row r="61" spans="1:14" s="84" customFormat="1" ht="12" x14ac:dyDescent="0.2">
      <c r="A61" s="164">
        <v>44246</v>
      </c>
      <c r="B61" s="165">
        <v>5.5</v>
      </c>
      <c r="C61" s="166">
        <v>5.1000000000000004E-3</v>
      </c>
      <c r="D61" s="167">
        <v>8.1000000000000003E-2</v>
      </c>
      <c r="E61" s="168">
        <v>0.01</v>
      </c>
      <c r="F61" s="169">
        <v>0.17</v>
      </c>
      <c r="I61" s="200">
        <v>44246</v>
      </c>
      <c r="J61" s="201">
        <v>5.5</v>
      </c>
      <c r="K61" s="202">
        <v>5.1000000000000004E-3</v>
      </c>
      <c r="L61" s="203">
        <v>8.1000000000000003E-2</v>
      </c>
      <c r="M61" s="204" t="s">
        <v>35</v>
      </c>
      <c r="N61" s="205">
        <v>0.17</v>
      </c>
    </row>
    <row r="62" spans="1:14" s="84" customFormat="1" ht="12" x14ac:dyDescent="0.2">
      <c r="A62" s="164">
        <v>44247</v>
      </c>
      <c r="B62" s="165">
        <v>22</v>
      </c>
      <c r="C62" s="166">
        <v>1.3100000000000001E-2</v>
      </c>
      <c r="D62" s="167">
        <v>0.29299999999999998</v>
      </c>
      <c r="E62" s="168">
        <v>0.68</v>
      </c>
      <c r="F62" s="169">
        <v>0.75800000000000001</v>
      </c>
      <c r="I62" s="200">
        <v>44247</v>
      </c>
      <c r="J62" s="201">
        <v>22</v>
      </c>
      <c r="K62" s="202">
        <v>1.3100000000000001E-2</v>
      </c>
      <c r="L62" s="203">
        <v>0.29299999999999998</v>
      </c>
      <c r="M62" s="204" t="s">
        <v>35</v>
      </c>
      <c r="N62" s="205">
        <v>0.75800000000000001</v>
      </c>
    </row>
    <row r="63" spans="1:14" s="84" customFormat="1" ht="12" x14ac:dyDescent="0.2">
      <c r="A63" s="164">
        <v>44248</v>
      </c>
      <c r="B63" s="165">
        <v>11.8</v>
      </c>
      <c r="C63" s="166">
        <v>0.1056</v>
      </c>
      <c r="D63" s="167">
        <v>11.394</v>
      </c>
      <c r="E63" s="168">
        <v>0.52</v>
      </c>
      <c r="F63" s="169">
        <v>10.734</v>
      </c>
      <c r="I63" s="200">
        <v>44248</v>
      </c>
      <c r="J63" s="201">
        <v>11.8</v>
      </c>
      <c r="K63" s="202">
        <v>0.1056</v>
      </c>
      <c r="L63" s="203">
        <v>11.394</v>
      </c>
      <c r="M63" s="204" t="s">
        <v>35</v>
      </c>
      <c r="N63" s="205">
        <v>10.734</v>
      </c>
    </row>
    <row r="64" spans="1:14" s="84" customFormat="1" ht="12" x14ac:dyDescent="0.2">
      <c r="A64" s="164">
        <v>44249</v>
      </c>
      <c r="B64" s="165">
        <v>24.8</v>
      </c>
      <c r="C64" s="166">
        <v>0.10390000000000001</v>
      </c>
      <c r="D64" s="167">
        <v>4.6929999999999996</v>
      </c>
      <c r="E64" s="168">
        <v>0.93</v>
      </c>
      <c r="F64" s="169">
        <v>6.1769999999999996</v>
      </c>
      <c r="I64" s="200">
        <v>44249</v>
      </c>
      <c r="J64" s="201">
        <v>24.8</v>
      </c>
      <c r="K64" s="202">
        <v>0.10390000000000001</v>
      </c>
      <c r="L64" s="203">
        <v>4.6929999999999996</v>
      </c>
      <c r="M64" s="204" t="s">
        <v>71</v>
      </c>
      <c r="N64" s="205">
        <v>6.1769999999999996</v>
      </c>
    </row>
    <row r="65" spans="1:14" s="84" customFormat="1" ht="12" x14ac:dyDescent="0.2">
      <c r="A65" s="164">
        <v>44250</v>
      </c>
      <c r="B65" s="165">
        <v>36.200000000000003</v>
      </c>
      <c r="C65" s="166">
        <v>6.8699999999999997E-2</v>
      </c>
      <c r="D65" s="167">
        <v>1.589</v>
      </c>
      <c r="E65" s="168">
        <v>1.56</v>
      </c>
      <c r="F65" s="169">
        <v>4.6619999999999999</v>
      </c>
      <c r="I65" s="200">
        <v>44250</v>
      </c>
      <c r="J65" s="201">
        <v>36.200000000000003</v>
      </c>
      <c r="K65" s="202">
        <v>6.8699999999999997E-2</v>
      </c>
      <c r="L65" s="203">
        <v>1.589</v>
      </c>
      <c r="M65" s="204" t="s">
        <v>37</v>
      </c>
      <c r="N65" s="205">
        <v>4.6619999999999999</v>
      </c>
    </row>
    <row r="66" spans="1:14" s="84" customFormat="1" ht="12" x14ac:dyDescent="0.2">
      <c r="A66" s="164">
        <v>44251</v>
      </c>
      <c r="B66" s="165">
        <v>43.9</v>
      </c>
      <c r="C66" s="166">
        <v>1.2699999999999999E-2</v>
      </c>
      <c r="D66" s="167">
        <v>0.40600000000000003</v>
      </c>
      <c r="E66" s="168">
        <v>1.68</v>
      </c>
      <c r="F66" s="169">
        <v>1.0549999999999999</v>
      </c>
      <c r="I66" s="200">
        <v>44251</v>
      </c>
      <c r="J66" s="201">
        <v>43.9</v>
      </c>
      <c r="K66" s="202">
        <v>1.2699999999999999E-2</v>
      </c>
      <c r="L66" s="203">
        <v>0.40600000000000003</v>
      </c>
      <c r="M66" s="204" t="s">
        <v>37</v>
      </c>
      <c r="N66" s="205">
        <v>1.0549999999999999</v>
      </c>
    </row>
    <row r="67" spans="1:14" s="84" customFormat="1" ht="12" x14ac:dyDescent="0.2">
      <c r="A67" s="164">
        <v>44252</v>
      </c>
      <c r="B67" s="165">
        <v>49.3</v>
      </c>
      <c r="C67" s="166">
        <v>9.0999999999999998E-2</v>
      </c>
      <c r="D67" s="167">
        <v>8.73</v>
      </c>
      <c r="E67" s="168">
        <v>2.72</v>
      </c>
      <c r="F67" s="169">
        <v>6.5339999999999998</v>
      </c>
      <c r="I67" s="200">
        <v>44252</v>
      </c>
      <c r="J67" s="201">
        <v>49.3</v>
      </c>
      <c r="K67" s="202">
        <v>9.0999999999999998E-2</v>
      </c>
      <c r="L67" s="203">
        <v>8.73</v>
      </c>
      <c r="M67" s="204">
        <v>2.72</v>
      </c>
      <c r="N67" s="205">
        <v>6.5339999999999998</v>
      </c>
    </row>
    <row r="68" spans="1:14" s="84" customFormat="1" ht="12" x14ac:dyDescent="0.2">
      <c r="A68" s="164">
        <v>44253</v>
      </c>
      <c r="B68" s="165">
        <v>17.2</v>
      </c>
      <c r="C68" s="166">
        <v>8.0999999999999996E-3</v>
      </c>
      <c r="D68" s="167">
        <v>0.94299999999999995</v>
      </c>
      <c r="E68" s="168">
        <v>0.37</v>
      </c>
      <c r="F68" s="169">
        <v>0.47299999999999998</v>
      </c>
      <c r="I68" s="200">
        <v>44253</v>
      </c>
      <c r="J68" s="201">
        <v>17.2</v>
      </c>
      <c r="K68" s="202">
        <v>8.0999999999999996E-3</v>
      </c>
      <c r="L68" s="203">
        <v>0.94299999999999995</v>
      </c>
      <c r="M68" s="204" t="s">
        <v>35</v>
      </c>
      <c r="N68" s="205">
        <v>0.47299999999999998</v>
      </c>
    </row>
    <row r="69" spans="1:14" s="84" customFormat="1" ht="12" x14ac:dyDescent="0.2">
      <c r="A69" s="164">
        <v>44254</v>
      </c>
      <c r="B69" s="165">
        <v>29.9</v>
      </c>
      <c r="C69" s="166">
        <v>5.6500000000000002E-2</v>
      </c>
      <c r="D69" s="167">
        <v>3.9860000000000002</v>
      </c>
      <c r="E69" s="168">
        <v>0.7</v>
      </c>
      <c r="F69" s="169">
        <v>3.0419999999999998</v>
      </c>
      <c r="I69" s="200">
        <v>44254</v>
      </c>
      <c r="J69" s="201">
        <v>29.9</v>
      </c>
      <c r="K69" s="202">
        <v>5.6500000000000002E-2</v>
      </c>
      <c r="L69" s="203">
        <v>3.9860000000000002</v>
      </c>
      <c r="M69" s="204" t="s">
        <v>35</v>
      </c>
      <c r="N69" s="205">
        <v>3.0419999999999998</v>
      </c>
    </row>
    <row r="70" spans="1:14" s="84" customFormat="1" ht="12" x14ac:dyDescent="0.2">
      <c r="A70" s="164">
        <v>44255</v>
      </c>
      <c r="B70" s="165">
        <v>12.3</v>
      </c>
      <c r="C70" s="166">
        <v>0.20549999999999999</v>
      </c>
      <c r="D70" s="167">
        <v>18.291</v>
      </c>
      <c r="E70" s="168">
        <v>1.1100000000000001</v>
      </c>
      <c r="F70" s="169">
        <v>13.497999999999999</v>
      </c>
      <c r="I70" s="200">
        <v>44255</v>
      </c>
      <c r="J70" s="201">
        <v>12.3</v>
      </c>
      <c r="K70" s="202">
        <v>0.20549999999999999</v>
      </c>
      <c r="L70" s="203">
        <v>18.291</v>
      </c>
      <c r="M70" s="204" t="s">
        <v>39</v>
      </c>
      <c r="N70" s="205">
        <v>13.497999999999999</v>
      </c>
    </row>
    <row r="71" spans="1:14" s="84" customFormat="1" ht="12" x14ac:dyDescent="0.2">
      <c r="A71" s="164">
        <v>44256</v>
      </c>
      <c r="B71" s="165">
        <v>17.3</v>
      </c>
      <c r="C71" s="166">
        <v>0.4073</v>
      </c>
      <c r="D71" s="167">
        <v>16.32</v>
      </c>
      <c r="E71" s="168">
        <v>0.76</v>
      </c>
      <c r="F71" s="169">
        <v>24.2</v>
      </c>
      <c r="I71" s="200">
        <v>44256</v>
      </c>
      <c r="J71" s="201">
        <v>17.3</v>
      </c>
      <c r="K71" s="202">
        <v>0.4073</v>
      </c>
      <c r="L71" s="203">
        <v>16.32</v>
      </c>
      <c r="M71" s="204" t="s">
        <v>35</v>
      </c>
      <c r="N71" s="205">
        <v>24.2</v>
      </c>
    </row>
    <row r="72" spans="1:14" s="84" customFormat="1" ht="12" x14ac:dyDescent="0.2">
      <c r="A72" s="164">
        <v>44257</v>
      </c>
      <c r="B72" s="165">
        <v>29.6</v>
      </c>
      <c r="C72" s="166">
        <v>0.55900000000000005</v>
      </c>
      <c r="D72" s="167">
        <v>12.71</v>
      </c>
      <c r="E72" s="168">
        <v>3.5</v>
      </c>
      <c r="F72" s="169">
        <v>15.15</v>
      </c>
      <c r="I72" s="200">
        <v>44257</v>
      </c>
      <c r="J72" s="201">
        <v>29.6</v>
      </c>
      <c r="K72" s="202">
        <v>0.55900000000000005</v>
      </c>
      <c r="L72" s="203">
        <v>12.71</v>
      </c>
      <c r="M72" s="204">
        <v>3.5</v>
      </c>
      <c r="N72" s="205">
        <v>15.15</v>
      </c>
    </row>
    <row r="73" spans="1:14" s="84" customFormat="1" ht="12" x14ac:dyDescent="0.2">
      <c r="A73" s="164">
        <v>44258</v>
      </c>
      <c r="B73" s="165">
        <v>40.9</v>
      </c>
      <c r="C73" s="166">
        <v>0.52100000000000002</v>
      </c>
      <c r="D73" s="167">
        <v>31.05</v>
      </c>
      <c r="E73" s="168">
        <v>3.2</v>
      </c>
      <c r="F73" s="169">
        <v>20.25</v>
      </c>
      <c r="I73" s="200">
        <v>44258</v>
      </c>
      <c r="J73" s="201">
        <v>40.9</v>
      </c>
      <c r="K73" s="202">
        <v>0.52100000000000002</v>
      </c>
      <c r="L73" s="203">
        <v>31.05</v>
      </c>
      <c r="M73" s="204">
        <v>3.2</v>
      </c>
      <c r="N73" s="205">
        <v>20.25</v>
      </c>
    </row>
    <row r="74" spans="1:14" s="84" customFormat="1" ht="12" x14ac:dyDescent="0.2">
      <c r="A74" s="164">
        <v>44259</v>
      </c>
      <c r="B74" s="165">
        <v>21.4</v>
      </c>
      <c r="C74" s="166">
        <v>0.188</v>
      </c>
      <c r="D74" s="167">
        <v>18.29</v>
      </c>
      <c r="E74" s="168">
        <v>1.19</v>
      </c>
      <c r="F74" s="169">
        <v>9.36</v>
      </c>
      <c r="I74" s="200">
        <v>44259</v>
      </c>
      <c r="J74" s="201">
        <v>21.4</v>
      </c>
      <c r="K74" s="202">
        <v>0.188</v>
      </c>
      <c r="L74" s="203">
        <v>18.29</v>
      </c>
      <c r="M74" s="204" t="s">
        <v>43</v>
      </c>
      <c r="N74" s="205">
        <v>9.36</v>
      </c>
    </row>
    <row r="75" spans="1:14" s="84" customFormat="1" ht="12" x14ac:dyDescent="0.2">
      <c r="A75" s="164">
        <v>44260</v>
      </c>
      <c r="B75" s="165">
        <v>16.100000000000001</v>
      </c>
      <c r="C75" s="166">
        <v>8.6999999999999994E-2</v>
      </c>
      <c r="D75" s="167">
        <v>9.6</v>
      </c>
      <c r="E75" s="168">
        <v>0.88</v>
      </c>
      <c r="F75" s="169">
        <v>6.18</v>
      </c>
      <c r="I75" s="200">
        <v>44260</v>
      </c>
      <c r="J75" s="201">
        <v>16.100000000000001</v>
      </c>
      <c r="K75" s="202">
        <v>8.6999999999999994E-2</v>
      </c>
      <c r="L75" s="203">
        <v>9.6</v>
      </c>
      <c r="M75" s="204" t="s">
        <v>69</v>
      </c>
      <c r="N75" s="205">
        <v>6.18</v>
      </c>
    </row>
    <row r="76" spans="1:14" s="84" customFormat="1" ht="12" x14ac:dyDescent="0.2">
      <c r="A76" s="164">
        <v>44261</v>
      </c>
      <c r="B76" s="165">
        <v>18.600000000000001</v>
      </c>
      <c r="C76" s="166">
        <v>0.40899999999999997</v>
      </c>
      <c r="D76" s="167">
        <v>32.74</v>
      </c>
      <c r="E76" s="168">
        <v>1.41</v>
      </c>
      <c r="F76" s="169">
        <v>19.809999999999999</v>
      </c>
      <c r="I76" s="200">
        <v>44261</v>
      </c>
      <c r="J76" s="201">
        <v>18.600000000000001</v>
      </c>
      <c r="K76" s="202">
        <v>0.40899999999999997</v>
      </c>
      <c r="L76" s="203">
        <v>32.74</v>
      </c>
      <c r="M76" s="204" t="s">
        <v>41</v>
      </c>
      <c r="N76" s="205">
        <v>19.809999999999999</v>
      </c>
    </row>
    <row r="77" spans="1:14" s="84" customFormat="1" ht="12" x14ac:dyDescent="0.2">
      <c r="A77" s="164">
        <v>44262</v>
      </c>
      <c r="B77" s="165">
        <v>23.9</v>
      </c>
      <c r="C77" s="166">
        <v>0.29099999999999998</v>
      </c>
      <c r="D77" s="167">
        <v>24.73</v>
      </c>
      <c r="E77" s="168">
        <v>0.93</v>
      </c>
      <c r="F77" s="169">
        <v>14.85</v>
      </c>
      <c r="I77" s="200">
        <v>44262</v>
      </c>
      <c r="J77" s="201">
        <v>23.9</v>
      </c>
      <c r="K77" s="202">
        <v>0.29099999999999998</v>
      </c>
      <c r="L77" s="203">
        <v>24.73</v>
      </c>
      <c r="M77" s="204" t="s">
        <v>42</v>
      </c>
      <c r="N77" s="205">
        <v>14.85</v>
      </c>
    </row>
    <row r="78" spans="1:14" s="84" customFormat="1" ht="12" x14ac:dyDescent="0.2">
      <c r="A78" s="164">
        <v>44263</v>
      </c>
      <c r="B78" s="165">
        <v>26.4</v>
      </c>
      <c r="C78" s="166">
        <v>0.27100000000000002</v>
      </c>
      <c r="D78" s="167">
        <v>19.420000000000002</v>
      </c>
      <c r="E78" s="168">
        <v>1.26</v>
      </c>
      <c r="F78" s="169">
        <v>23.92</v>
      </c>
      <c r="I78" s="200">
        <v>44263</v>
      </c>
      <c r="J78" s="201">
        <v>26.4</v>
      </c>
      <c r="K78" s="202">
        <v>0.27100000000000002</v>
      </c>
      <c r="L78" s="203">
        <v>19.420000000000002</v>
      </c>
      <c r="M78" s="204" t="s">
        <v>36</v>
      </c>
      <c r="N78" s="205">
        <v>23.92</v>
      </c>
    </row>
    <row r="79" spans="1:14" s="84" customFormat="1" ht="12" x14ac:dyDescent="0.2">
      <c r="A79" s="164">
        <v>44264</v>
      </c>
      <c r="B79" s="165">
        <v>20.8</v>
      </c>
      <c r="C79" s="166">
        <v>2.4E-2</v>
      </c>
      <c r="D79" s="167">
        <v>0.68</v>
      </c>
      <c r="E79" s="168">
        <v>1.05</v>
      </c>
      <c r="F79" s="169">
        <v>1.49</v>
      </c>
      <c r="I79" s="200">
        <v>44264</v>
      </c>
      <c r="J79" s="201">
        <v>20.8</v>
      </c>
      <c r="K79" s="202">
        <v>2.4E-2</v>
      </c>
      <c r="L79" s="203">
        <v>0.68</v>
      </c>
      <c r="M79" s="204" t="s">
        <v>43</v>
      </c>
      <c r="N79" s="205">
        <v>1.49</v>
      </c>
    </row>
    <row r="80" spans="1:14" s="84" customFormat="1" ht="12" x14ac:dyDescent="0.2">
      <c r="A80" s="164">
        <v>44265</v>
      </c>
      <c r="B80" s="165">
        <v>20.3</v>
      </c>
      <c r="C80" s="166">
        <v>7.0000000000000001E-3</v>
      </c>
      <c r="D80" s="167">
        <v>0.17</v>
      </c>
      <c r="E80" s="168">
        <v>0.67</v>
      </c>
      <c r="F80" s="169">
        <v>0.69</v>
      </c>
      <c r="I80" s="200">
        <v>44265</v>
      </c>
      <c r="J80" s="201">
        <v>20.3</v>
      </c>
      <c r="K80" s="202">
        <v>7.0000000000000001E-3</v>
      </c>
      <c r="L80" s="203">
        <v>0.17</v>
      </c>
      <c r="M80" s="204" t="s">
        <v>35</v>
      </c>
      <c r="N80" s="205">
        <v>0.69</v>
      </c>
    </row>
    <row r="81" spans="1:14" s="84" customFormat="1" ht="12" x14ac:dyDescent="0.2">
      <c r="A81" s="164">
        <v>44266</v>
      </c>
      <c r="B81" s="165">
        <v>6.7</v>
      </c>
      <c r="C81" s="166">
        <v>3.0000000000000001E-3</v>
      </c>
      <c r="D81" s="167">
        <v>0.09</v>
      </c>
      <c r="E81" s="168">
        <v>0.06</v>
      </c>
      <c r="F81" s="169">
        <v>0.12</v>
      </c>
      <c r="I81" s="200">
        <v>44266</v>
      </c>
      <c r="J81" s="201">
        <v>6.7</v>
      </c>
      <c r="K81" s="202">
        <v>3.0000000000000001E-3</v>
      </c>
      <c r="L81" s="203">
        <v>0.09</v>
      </c>
      <c r="M81" s="204" t="s">
        <v>35</v>
      </c>
      <c r="N81" s="205">
        <v>0.12</v>
      </c>
    </row>
    <row r="82" spans="1:14" s="84" customFormat="1" ht="12" x14ac:dyDescent="0.2">
      <c r="A82" s="164">
        <v>44267</v>
      </c>
      <c r="B82" s="165">
        <v>7.2</v>
      </c>
      <c r="C82" s="166">
        <v>1E-3</v>
      </c>
      <c r="D82" s="167">
        <v>0.04</v>
      </c>
      <c r="E82" s="168">
        <v>-0.04</v>
      </c>
      <c r="F82" s="169">
        <v>7.0000000000000007E-2</v>
      </c>
      <c r="I82" s="200">
        <v>44267</v>
      </c>
      <c r="J82" s="201">
        <v>7.2</v>
      </c>
      <c r="K82" s="202">
        <v>1E-3</v>
      </c>
      <c r="L82" s="203">
        <v>0.04</v>
      </c>
      <c r="M82" s="204" t="s">
        <v>35</v>
      </c>
      <c r="N82" s="205">
        <v>7.0000000000000007E-2</v>
      </c>
    </row>
    <row r="83" spans="1:14" s="84" customFormat="1" ht="12" x14ac:dyDescent="0.2">
      <c r="A83" s="164">
        <v>44268</v>
      </c>
      <c r="B83" s="165"/>
      <c r="C83" s="166"/>
      <c r="D83" s="167"/>
      <c r="E83" s="168"/>
      <c r="F83" s="169"/>
      <c r="I83" s="200">
        <v>44268</v>
      </c>
      <c r="J83" s="201" t="s">
        <v>61</v>
      </c>
      <c r="K83" s="202" t="s">
        <v>61</v>
      </c>
      <c r="L83" s="203" t="s">
        <v>61</v>
      </c>
      <c r="M83" s="204" t="s">
        <v>61</v>
      </c>
      <c r="N83" s="205" t="s">
        <v>61</v>
      </c>
    </row>
    <row r="84" spans="1:14" s="84" customFormat="1" ht="12" x14ac:dyDescent="0.2">
      <c r="A84" s="164">
        <v>44269</v>
      </c>
      <c r="B84" s="165">
        <v>6.8</v>
      </c>
      <c r="C84" s="166">
        <v>3.0000000000000001E-3</v>
      </c>
      <c r="D84" s="167">
        <v>0.21</v>
      </c>
      <c r="E84" s="168">
        <v>0.12</v>
      </c>
      <c r="F84" s="169">
        <v>0.16</v>
      </c>
      <c r="I84" s="200">
        <v>44269</v>
      </c>
      <c r="J84" s="201">
        <v>6.8</v>
      </c>
      <c r="K84" s="202">
        <v>3.0000000000000001E-3</v>
      </c>
      <c r="L84" s="203">
        <v>0.21</v>
      </c>
      <c r="M84" s="204" t="s">
        <v>35</v>
      </c>
      <c r="N84" s="205">
        <v>0.16</v>
      </c>
    </row>
    <row r="85" spans="1:14" s="84" customFormat="1" ht="12" x14ac:dyDescent="0.2">
      <c r="A85" s="164">
        <v>44270</v>
      </c>
      <c r="B85" s="165">
        <v>7</v>
      </c>
      <c r="C85" s="166">
        <v>1.4E-3</v>
      </c>
      <c r="D85" s="167">
        <v>6.8000000000000005E-2</v>
      </c>
      <c r="E85" s="168">
        <v>-0.28000000000000003</v>
      </c>
      <c r="F85" s="169">
        <v>0.13200000000000001</v>
      </c>
      <c r="I85" s="200">
        <v>44270</v>
      </c>
      <c r="J85" s="201">
        <v>7</v>
      </c>
      <c r="K85" s="202">
        <v>1.4E-3</v>
      </c>
      <c r="L85" s="203">
        <v>6.8000000000000005E-2</v>
      </c>
      <c r="M85" s="204" t="s">
        <v>35</v>
      </c>
      <c r="N85" s="205">
        <v>0.13200000000000001</v>
      </c>
    </row>
    <row r="86" spans="1:14" s="84" customFormat="1" ht="12" x14ac:dyDescent="0.2">
      <c r="A86" s="164">
        <v>44271</v>
      </c>
      <c r="B86" s="165">
        <v>11.8</v>
      </c>
      <c r="C86" s="166">
        <v>4.4000000000000003E-3</v>
      </c>
      <c r="D86" s="167">
        <v>0.27</v>
      </c>
      <c r="E86" s="168">
        <v>-0.1</v>
      </c>
      <c r="F86" s="169">
        <v>0.40799999999999997</v>
      </c>
      <c r="I86" s="200">
        <v>44271</v>
      </c>
      <c r="J86" s="201">
        <v>11.8</v>
      </c>
      <c r="K86" s="202">
        <v>4.4000000000000003E-3</v>
      </c>
      <c r="L86" s="203">
        <v>0.27</v>
      </c>
      <c r="M86" s="204" t="s">
        <v>35</v>
      </c>
      <c r="N86" s="205">
        <v>0.40799999999999997</v>
      </c>
    </row>
    <row r="87" spans="1:14" s="84" customFormat="1" ht="12" x14ac:dyDescent="0.2">
      <c r="A87" s="164">
        <v>44272</v>
      </c>
      <c r="B87" s="165">
        <v>7.7</v>
      </c>
      <c r="C87" s="166">
        <v>8.6E-3</v>
      </c>
      <c r="D87" s="167">
        <v>0.64700000000000002</v>
      </c>
      <c r="E87" s="168">
        <v>-0.22</v>
      </c>
      <c r="F87" s="169">
        <v>0.19</v>
      </c>
      <c r="I87" s="200">
        <v>44272</v>
      </c>
      <c r="J87" s="201">
        <v>7.7</v>
      </c>
      <c r="K87" s="202">
        <v>8.6E-3</v>
      </c>
      <c r="L87" s="203">
        <v>0.64700000000000002</v>
      </c>
      <c r="M87" s="204" t="s">
        <v>35</v>
      </c>
      <c r="N87" s="205">
        <v>0.19</v>
      </c>
    </row>
    <row r="88" spans="1:14" s="84" customFormat="1" ht="12" x14ac:dyDescent="0.2">
      <c r="A88" s="164">
        <v>44273</v>
      </c>
      <c r="B88" s="165">
        <v>18.399999999999999</v>
      </c>
      <c r="C88" s="166">
        <v>4.8999999999999998E-3</v>
      </c>
      <c r="D88" s="167">
        <v>0.13600000000000001</v>
      </c>
      <c r="E88" s="168">
        <v>0.2</v>
      </c>
      <c r="F88" s="169">
        <v>0.41599999999999998</v>
      </c>
      <c r="I88" s="200">
        <v>44273</v>
      </c>
      <c r="J88" s="201">
        <v>18.399999999999999</v>
      </c>
      <c r="K88" s="202">
        <v>4.8999999999999998E-3</v>
      </c>
      <c r="L88" s="203">
        <v>0.13600000000000001</v>
      </c>
      <c r="M88" s="204" t="s">
        <v>35</v>
      </c>
      <c r="N88" s="205">
        <v>0.41599999999999998</v>
      </c>
    </row>
    <row r="89" spans="1:14" s="84" customFormat="1" ht="12" x14ac:dyDescent="0.2">
      <c r="A89" s="164">
        <v>44274</v>
      </c>
      <c r="B89" s="165">
        <v>14.2</v>
      </c>
      <c r="C89" s="166">
        <v>5.1799999999999999E-2</v>
      </c>
      <c r="D89" s="167">
        <v>6.9050000000000002</v>
      </c>
      <c r="E89" s="168">
        <v>0.2</v>
      </c>
      <c r="F89" s="169">
        <v>2.2839999999999998</v>
      </c>
      <c r="I89" s="200">
        <v>44274</v>
      </c>
      <c r="J89" s="201">
        <v>14.2</v>
      </c>
      <c r="K89" s="202">
        <v>5.1799999999999999E-2</v>
      </c>
      <c r="L89" s="203">
        <v>6.9050000000000002</v>
      </c>
      <c r="M89" s="204" t="s">
        <v>35</v>
      </c>
      <c r="N89" s="205">
        <v>2.2839999999999998</v>
      </c>
    </row>
    <row r="90" spans="1:14" s="84" customFormat="1" ht="12" x14ac:dyDescent="0.2">
      <c r="A90" s="164">
        <v>44275</v>
      </c>
      <c r="B90" s="165">
        <v>14.7</v>
      </c>
      <c r="C90" s="166">
        <v>0.14910000000000001</v>
      </c>
      <c r="D90" s="167">
        <v>20.425000000000001</v>
      </c>
      <c r="E90" s="168">
        <v>0.7</v>
      </c>
      <c r="F90" s="169">
        <v>7.4660000000000002</v>
      </c>
      <c r="I90" s="200">
        <v>44275</v>
      </c>
      <c r="J90" s="201">
        <v>14.7</v>
      </c>
      <c r="K90" s="202">
        <v>0.14910000000000001</v>
      </c>
      <c r="L90" s="203">
        <v>20.425000000000001</v>
      </c>
      <c r="M90" s="204" t="s">
        <v>35</v>
      </c>
      <c r="N90" s="205">
        <v>7.4660000000000002</v>
      </c>
    </row>
    <row r="91" spans="1:14" s="84" customFormat="1" ht="12" x14ac:dyDescent="0.2">
      <c r="A91" s="164">
        <v>44276</v>
      </c>
      <c r="B91" s="165">
        <v>18.5</v>
      </c>
      <c r="C91" s="166">
        <v>2.2000000000000001E-3</v>
      </c>
      <c r="D91" s="167">
        <v>9.1999999999999998E-2</v>
      </c>
      <c r="E91" s="168">
        <v>0.23</v>
      </c>
      <c r="F91" s="169">
        <v>0.26700000000000002</v>
      </c>
      <c r="I91" s="200">
        <v>44276</v>
      </c>
      <c r="J91" s="201">
        <v>18.5</v>
      </c>
      <c r="K91" s="202">
        <v>2.2000000000000001E-3</v>
      </c>
      <c r="L91" s="203">
        <v>9.1999999999999998E-2</v>
      </c>
      <c r="M91" s="204" t="s">
        <v>35</v>
      </c>
      <c r="N91" s="205">
        <v>0.26700000000000002</v>
      </c>
    </row>
    <row r="92" spans="1:14" s="84" customFormat="1" ht="12" x14ac:dyDescent="0.2">
      <c r="A92" s="164">
        <v>44277</v>
      </c>
      <c r="B92" s="165">
        <v>18.2</v>
      </c>
      <c r="C92" s="166">
        <v>1.3599999999999999E-2</v>
      </c>
      <c r="D92" s="167">
        <v>1.53</v>
      </c>
      <c r="E92" s="168">
        <v>0.21</v>
      </c>
      <c r="F92" s="169">
        <v>0.622</v>
      </c>
      <c r="I92" s="200">
        <v>44277</v>
      </c>
      <c r="J92" s="201">
        <v>18.2</v>
      </c>
      <c r="K92" s="202">
        <v>1.3599999999999999E-2</v>
      </c>
      <c r="L92" s="203">
        <v>1.53</v>
      </c>
      <c r="M92" s="204" t="s">
        <v>35</v>
      </c>
      <c r="N92" s="205">
        <v>0.622</v>
      </c>
    </row>
    <row r="93" spans="1:14" s="84" customFormat="1" ht="12" x14ac:dyDescent="0.2">
      <c r="A93" s="164">
        <v>44278</v>
      </c>
      <c r="B93" s="165">
        <v>27.4</v>
      </c>
      <c r="C93" s="166">
        <v>5.3499999999999999E-2</v>
      </c>
      <c r="D93" s="167">
        <v>2.169</v>
      </c>
      <c r="E93" s="168">
        <v>0.64</v>
      </c>
      <c r="F93" s="169">
        <v>3.855</v>
      </c>
      <c r="I93" s="200">
        <v>44278</v>
      </c>
      <c r="J93" s="201">
        <v>27.4</v>
      </c>
      <c r="K93" s="202">
        <v>5.3499999999999999E-2</v>
      </c>
      <c r="L93" s="203">
        <v>2.169</v>
      </c>
      <c r="M93" s="204" t="s">
        <v>35</v>
      </c>
      <c r="N93" s="205">
        <v>3.855</v>
      </c>
    </row>
    <row r="94" spans="1:14" s="84" customFormat="1" ht="12" x14ac:dyDescent="0.2">
      <c r="A94" s="164">
        <v>44279</v>
      </c>
      <c r="B94" s="165">
        <v>24.9</v>
      </c>
      <c r="C94" s="166">
        <v>0.27779999999999999</v>
      </c>
      <c r="D94" s="167">
        <v>11.737</v>
      </c>
      <c r="E94" s="168">
        <v>0.83</v>
      </c>
      <c r="F94" s="169">
        <v>20.225999999999999</v>
      </c>
      <c r="I94" s="200">
        <v>44279</v>
      </c>
      <c r="J94" s="201">
        <v>24.9</v>
      </c>
      <c r="K94" s="202">
        <v>0.27779999999999999</v>
      </c>
      <c r="L94" s="203">
        <v>11.737</v>
      </c>
      <c r="M94" s="204" t="s">
        <v>67</v>
      </c>
      <c r="N94" s="205">
        <v>20.225999999999999</v>
      </c>
    </row>
    <row r="95" spans="1:14" s="84" customFormat="1" ht="12" x14ac:dyDescent="0.2">
      <c r="A95" s="164">
        <v>44280</v>
      </c>
      <c r="B95" s="165">
        <v>26.7</v>
      </c>
      <c r="C95" s="166">
        <v>0.1061</v>
      </c>
      <c r="D95" s="167">
        <v>7.6559999999999997</v>
      </c>
      <c r="E95" s="168">
        <v>0.42</v>
      </c>
      <c r="F95" s="169">
        <v>9.548</v>
      </c>
      <c r="I95" s="200">
        <v>44280</v>
      </c>
      <c r="J95" s="201">
        <v>26.7</v>
      </c>
      <c r="K95" s="202">
        <v>0.1061</v>
      </c>
      <c r="L95" s="203">
        <v>7.6559999999999997</v>
      </c>
      <c r="M95" s="204" t="s">
        <v>35</v>
      </c>
      <c r="N95" s="205">
        <v>9.548</v>
      </c>
    </row>
    <row r="96" spans="1:14" s="84" customFormat="1" ht="12" x14ac:dyDescent="0.2">
      <c r="A96" s="170">
        <v>44281</v>
      </c>
      <c r="B96" s="165">
        <v>14.5</v>
      </c>
      <c r="C96" s="166">
        <v>2.4199999999999999E-2</v>
      </c>
      <c r="D96" s="167">
        <v>0.69099999999999995</v>
      </c>
      <c r="E96" s="168">
        <v>0.01</v>
      </c>
      <c r="F96" s="169">
        <v>2.2160000000000002</v>
      </c>
      <c r="I96" s="206">
        <v>44281</v>
      </c>
      <c r="J96" s="201">
        <v>14.5</v>
      </c>
      <c r="K96" s="202">
        <v>2.4199999999999999E-2</v>
      </c>
      <c r="L96" s="203">
        <v>0.69099999999999995</v>
      </c>
      <c r="M96" s="204" t="s">
        <v>35</v>
      </c>
      <c r="N96" s="205">
        <v>2.2160000000000002</v>
      </c>
    </row>
    <row r="97" spans="1:14" s="84" customFormat="1" ht="12" x14ac:dyDescent="0.2">
      <c r="A97" s="164">
        <v>44282</v>
      </c>
      <c r="B97" s="165">
        <v>8.5</v>
      </c>
      <c r="C97" s="166">
        <v>8.0999999999999996E-3</v>
      </c>
      <c r="D97" s="167">
        <v>0.105</v>
      </c>
      <c r="E97" s="168">
        <v>0.11</v>
      </c>
      <c r="F97" s="169">
        <v>0.22900000000000001</v>
      </c>
      <c r="I97" s="200">
        <v>44282</v>
      </c>
      <c r="J97" s="201">
        <v>8.5</v>
      </c>
      <c r="K97" s="202">
        <v>8.0999999999999996E-3</v>
      </c>
      <c r="L97" s="203">
        <v>0.105</v>
      </c>
      <c r="M97" s="204" t="s">
        <v>35</v>
      </c>
      <c r="N97" s="205">
        <v>0.22900000000000001</v>
      </c>
    </row>
    <row r="98" spans="1:14" s="84" customFormat="1" ht="12" x14ac:dyDescent="0.2">
      <c r="A98" s="164">
        <v>44283</v>
      </c>
      <c r="B98" s="165">
        <v>11</v>
      </c>
      <c r="C98" s="166">
        <v>3.8999999999999998E-3</v>
      </c>
      <c r="D98" s="167">
        <v>0.1</v>
      </c>
      <c r="E98" s="168">
        <v>0.42</v>
      </c>
      <c r="F98" s="169">
        <v>0.13900000000000001</v>
      </c>
      <c r="I98" s="200">
        <v>44283</v>
      </c>
      <c r="J98" s="201">
        <v>11</v>
      </c>
      <c r="K98" s="202">
        <v>3.8999999999999998E-3</v>
      </c>
      <c r="L98" s="203">
        <v>0.1</v>
      </c>
      <c r="M98" s="204" t="s">
        <v>35</v>
      </c>
      <c r="N98" s="205">
        <v>0.13900000000000001</v>
      </c>
    </row>
    <row r="99" spans="1:14" s="84" customFormat="1" ht="12" x14ac:dyDescent="0.2">
      <c r="A99" s="164">
        <v>44284</v>
      </c>
      <c r="B99" s="165">
        <v>11.5</v>
      </c>
      <c r="C99" s="166">
        <v>0.1358</v>
      </c>
      <c r="D99" s="167">
        <v>1.252</v>
      </c>
      <c r="E99" s="168">
        <v>0.11</v>
      </c>
      <c r="F99" s="169">
        <v>5.625</v>
      </c>
      <c r="I99" s="200">
        <v>44284</v>
      </c>
      <c r="J99" s="201">
        <v>11.5</v>
      </c>
      <c r="K99" s="202">
        <v>0.1358</v>
      </c>
      <c r="L99" s="203">
        <v>1.252</v>
      </c>
      <c r="M99" s="204" t="s">
        <v>35</v>
      </c>
      <c r="N99" s="205">
        <v>5.625</v>
      </c>
    </row>
    <row r="100" spans="1:14" s="84" customFormat="1" ht="12" x14ac:dyDescent="0.2">
      <c r="A100" s="164">
        <v>44285</v>
      </c>
      <c r="B100" s="165">
        <v>16</v>
      </c>
      <c r="C100" s="166">
        <v>0.37359999999999999</v>
      </c>
      <c r="D100" s="167">
        <v>8.9659999999999993</v>
      </c>
      <c r="E100" s="168">
        <v>0.78</v>
      </c>
      <c r="F100" s="169">
        <v>22.597000000000001</v>
      </c>
      <c r="I100" s="200">
        <v>44285</v>
      </c>
      <c r="J100" s="201">
        <v>16</v>
      </c>
      <c r="K100" s="202">
        <v>0.37359999999999999</v>
      </c>
      <c r="L100" s="203">
        <v>8.9659999999999993</v>
      </c>
      <c r="M100" s="204" t="s">
        <v>37</v>
      </c>
      <c r="N100" s="205">
        <v>22.597000000000001</v>
      </c>
    </row>
    <row r="101" spans="1:14" s="84" customFormat="1" ht="12" x14ac:dyDescent="0.2">
      <c r="A101" s="164">
        <v>44286</v>
      </c>
      <c r="B101" s="165">
        <v>23.8</v>
      </c>
      <c r="C101" s="166">
        <v>0.31409999999999999</v>
      </c>
      <c r="D101" s="167">
        <v>8.4250000000000007</v>
      </c>
      <c r="E101" s="168">
        <v>1.45</v>
      </c>
      <c r="F101" s="169">
        <v>18.353000000000002</v>
      </c>
      <c r="I101" s="200">
        <v>44286</v>
      </c>
      <c r="J101" s="201">
        <v>23.8</v>
      </c>
      <c r="K101" s="202">
        <v>0.31409999999999999</v>
      </c>
      <c r="L101" s="203">
        <v>8.4250000000000007</v>
      </c>
      <c r="M101" s="204" t="s">
        <v>36</v>
      </c>
      <c r="N101" s="205">
        <v>18.353000000000002</v>
      </c>
    </row>
    <row r="102" spans="1:14" s="84" customFormat="1" ht="12" x14ac:dyDescent="0.2">
      <c r="A102" s="164">
        <v>44287</v>
      </c>
      <c r="B102" s="165">
        <v>32.700000000000003</v>
      </c>
      <c r="C102" s="166">
        <v>0.22600000000000001</v>
      </c>
      <c r="D102" s="167">
        <v>4.875</v>
      </c>
      <c r="E102" s="168">
        <v>1.19</v>
      </c>
      <c r="F102" s="169">
        <v>18.084</v>
      </c>
      <c r="I102" s="200">
        <v>44287</v>
      </c>
      <c r="J102" s="201">
        <v>32.700000000000003</v>
      </c>
      <c r="K102" s="202">
        <v>0.22600000000000001</v>
      </c>
      <c r="L102" s="203">
        <v>4.875</v>
      </c>
      <c r="M102" s="204" t="s">
        <v>36</v>
      </c>
      <c r="N102" s="205">
        <v>18.084</v>
      </c>
    </row>
    <row r="103" spans="1:14" s="84" customFormat="1" ht="12" x14ac:dyDescent="0.2">
      <c r="A103" s="164">
        <v>44288</v>
      </c>
      <c r="B103" s="165">
        <v>23.7</v>
      </c>
      <c r="C103" s="166">
        <v>4.0000000000000001E-3</v>
      </c>
      <c r="D103" s="167">
        <v>9.4E-2</v>
      </c>
      <c r="E103" s="168">
        <v>0.32</v>
      </c>
      <c r="F103" s="169">
        <v>0.46100000000000002</v>
      </c>
      <c r="I103" s="200">
        <v>44288</v>
      </c>
      <c r="J103" s="201">
        <v>23.7</v>
      </c>
      <c r="K103" s="202">
        <v>4.0000000000000001E-3</v>
      </c>
      <c r="L103" s="203">
        <v>9.4E-2</v>
      </c>
      <c r="M103" s="204" t="s">
        <v>35</v>
      </c>
      <c r="N103" s="205">
        <v>0.46100000000000002</v>
      </c>
    </row>
    <row r="104" spans="1:14" s="84" customFormat="1" ht="12" x14ac:dyDescent="0.2">
      <c r="A104" s="164">
        <v>44289</v>
      </c>
      <c r="B104" s="165">
        <v>17.100000000000001</v>
      </c>
      <c r="C104" s="166">
        <v>1.2999999999999999E-2</v>
      </c>
      <c r="D104" s="167">
        <v>0.32300000000000001</v>
      </c>
      <c r="E104" s="168">
        <v>0.59</v>
      </c>
      <c r="F104" s="169">
        <v>0.67700000000000005</v>
      </c>
      <c r="I104" s="200">
        <v>44289</v>
      </c>
      <c r="J104" s="201">
        <v>17.100000000000001</v>
      </c>
      <c r="K104" s="202">
        <v>1.2999999999999999E-2</v>
      </c>
      <c r="L104" s="203">
        <v>0.32300000000000001</v>
      </c>
      <c r="M104" s="204" t="s">
        <v>35</v>
      </c>
      <c r="N104" s="205">
        <v>0.67700000000000005</v>
      </c>
    </row>
    <row r="105" spans="1:14" s="84" customFormat="1" ht="12" x14ac:dyDescent="0.2">
      <c r="A105" s="164">
        <v>44290</v>
      </c>
      <c r="B105" s="165">
        <v>21.8</v>
      </c>
      <c r="C105" s="166">
        <v>3.7000000000000002E-3</v>
      </c>
      <c r="D105" s="167">
        <v>0.12</v>
      </c>
      <c r="E105" s="168">
        <v>0.62</v>
      </c>
      <c r="F105" s="169">
        <v>0.35599999999999998</v>
      </c>
      <c r="I105" s="200">
        <v>44290</v>
      </c>
      <c r="J105" s="201">
        <v>21.8</v>
      </c>
      <c r="K105" s="202">
        <v>3.7000000000000002E-3</v>
      </c>
      <c r="L105" s="203">
        <v>0.12</v>
      </c>
      <c r="M105" s="204" t="s">
        <v>35</v>
      </c>
      <c r="N105" s="205">
        <v>0.35599999999999998</v>
      </c>
    </row>
    <row r="106" spans="1:14" s="84" customFormat="1" ht="12" x14ac:dyDescent="0.2">
      <c r="A106" s="164">
        <v>44291</v>
      </c>
      <c r="B106" s="165">
        <v>17.399999999999999</v>
      </c>
      <c r="C106" s="166">
        <v>4.4999999999999997E-3</v>
      </c>
      <c r="D106" s="167">
        <v>0.126</v>
      </c>
      <c r="E106" s="168">
        <v>0.71</v>
      </c>
      <c r="F106" s="169">
        <v>0.33900000000000002</v>
      </c>
      <c r="I106" s="200">
        <v>44291</v>
      </c>
      <c r="J106" s="201">
        <v>17.399999999999999</v>
      </c>
      <c r="K106" s="202">
        <v>4.4999999999999997E-3</v>
      </c>
      <c r="L106" s="203">
        <v>0.126</v>
      </c>
      <c r="M106" s="204" t="s">
        <v>35</v>
      </c>
      <c r="N106" s="205">
        <v>0.33900000000000002</v>
      </c>
    </row>
    <row r="107" spans="1:14" s="84" customFormat="1" ht="12" x14ac:dyDescent="0.2">
      <c r="A107" s="164">
        <v>44292</v>
      </c>
      <c r="B107" s="165">
        <v>5.9</v>
      </c>
      <c r="C107" s="166">
        <v>1.5E-3</v>
      </c>
      <c r="D107" s="167">
        <v>6.0999999999999999E-2</v>
      </c>
      <c r="E107" s="168">
        <v>-0.04</v>
      </c>
      <c r="F107" s="169">
        <v>0.14899999999999999</v>
      </c>
      <c r="I107" s="200">
        <v>44292</v>
      </c>
      <c r="J107" s="201">
        <v>5.9</v>
      </c>
      <c r="K107" s="202">
        <v>1.5E-3</v>
      </c>
      <c r="L107" s="203">
        <v>6.0999999999999999E-2</v>
      </c>
      <c r="M107" s="204" t="s">
        <v>35</v>
      </c>
      <c r="N107" s="205">
        <v>0.14899999999999999</v>
      </c>
    </row>
    <row r="108" spans="1:14" s="84" customFormat="1" ht="12" x14ac:dyDescent="0.2">
      <c r="A108" s="164">
        <v>44293</v>
      </c>
      <c r="B108" s="165">
        <v>11.9</v>
      </c>
      <c r="C108" s="166">
        <v>3.3999999999999998E-3</v>
      </c>
      <c r="D108" s="167">
        <v>0.218</v>
      </c>
      <c r="E108" s="168">
        <v>0.14000000000000001</v>
      </c>
      <c r="F108" s="169">
        <v>0.28799999999999998</v>
      </c>
      <c r="I108" s="200">
        <v>44293</v>
      </c>
      <c r="J108" s="201">
        <v>11.9</v>
      </c>
      <c r="K108" s="202">
        <v>3.3999999999999998E-3</v>
      </c>
      <c r="L108" s="203">
        <v>0.218</v>
      </c>
      <c r="M108" s="204" t="s">
        <v>35</v>
      </c>
      <c r="N108" s="205">
        <v>0.28799999999999998</v>
      </c>
    </row>
    <row r="109" spans="1:14" s="84" customFormat="1" ht="12" x14ac:dyDescent="0.2">
      <c r="A109" s="164">
        <v>44294</v>
      </c>
      <c r="B109" s="165">
        <v>19</v>
      </c>
      <c r="C109" s="166">
        <v>5.0599999999999999E-2</v>
      </c>
      <c r="D109" s="167">
        <v>1.0940000000000001</v>
      </c>
      <c r="E109" s="168">
        <v>0.65</v>
      </c>
      <c r="F109" s="169">
        <v>2.1760000000000002</v>
      </c>
      <c r="I109" s="200">
        <v>44294</v>
      </c>
      <c r="J109" s="201">
        <v>19</v>
      </c>
      <c r="K109" s="202">
        <v>5.0599999999999999E-2</v>
      </c>
      <c r="L109" s="203">
        <v>1.0940000000000001</v>
      </c>
      <c r="M109" s="204" t="s">
        <v>35</v>
      </c>
      <c r="N109" s="205">
        <v>2.1760000000000002</v>
      </c>
    </row>
    <row r="110" spans="1:14" s="84" customFormat="1" ht="12" x14ac:dyDescent="0.2">
      <c r="A110" s="164">
        <v>44295</v>
      </c>
      <c r="B110" s="165">
        <v>16.899999999999999</v>
      </c>
      <c r="C110" s="166">
        <v>3.0800000000000001E-2</v>
      </c>
      <c r="D110" s="167">
        <v>0.80300000000000005</v>
      </c>
      <c r="E110" s="168">
        <v>0.61</v>
      </c>
      <c r="F110" s="169">
        <v>1.5049999999999999</v>
      </c>
      <c r="I110" s="200">
        <v>44295</v>
      </c>
      <c r="J110" s="201">
        <v>16.899999999999999</v>
      </c>
      <c r="K110" s="202">
        <v>3.0800000000000001E-2</v>
      </c>
      <c r="L110" s="203">
        <v>0.80300000000000005</v>
      </c>
      <c r="M110" s="204" t="s">
        <v>35</v>
      </c>
      <c r="N110" s="205">
        <v>1.5049999999999999</v>
      </c>
    </row>
    <row r="111" spans="1:14" s="84" customFormat="1" ht="12" x14ac:dyDescent="0.2">
      <c r="A111" s="164">
        <v>44296</v>
      </c>
      <c r="B111" s="165">
        <v>9.6999999999999993</v>
      </c>
      <c r="C111" s="166">
        <v>5.1799999999999999E-2</v>
      </c>
      <c r="D111" s="167">
        <v>1.236</v>
      </c>
      <c r="E111" s="168">
        <v>1.46</v>
      </c>
      <c r="F111" s="169">
        <v>2.0939999999999999</v>
      </c>
      <c r="I111" s="200">
        <v>44296</v>
      </c>
      <c r="J111" s="201">
        <v>9.6999999999999993</v>
      </c>
      <c r="K111" s="202">
        <v>5.1799999999999999E-2</v>
      </c>
      <c r="L111" s="203">
        <v>1.236</v>
      </c>
      <c r="M111" s="204" t="s">
        <v>43</v>
      </c>
      <c r="N111" s="205">
        <v>2.0939999999999999</v>
      </c>
    </row>
    <row r="112" spans="1:14" s="84" customFormat="1" ht="12" x14ac:dyDescent="0.2">
      <c r="A112" s="164">
        <v>44297</v>
      </c>
      <c r="B112" s="165">
        <v>4.9000000000000004</v>
      </c>
      <c r="C112" s="166">
        <v>2.0999999999999999E-3</v>
      </c>
      <c r="D112" s="167">
        <v>0.108</v>
      </c>
      <c r="E112" s="168">
        <v>0.68</v>
      </c>
      <c r="F112" s="169">
        <v>0.20399999999999999</v>
      </c>
      <c r="I112" s="200">
        <v>44297</v>
      </c>
      <c r="J112" s="201">
        <v>4.9000000000000004</v>
      </c>
      <c r="K112" s="202">
        <v>2.0999999999999999E-3</v>
      </c>
      <c r="L112" s="203">
        <v>0.108</v>
      </c>
      <c r="M112" s="204" t="s">
        <v>35</v>
      </c>
      <c r="N112" s="205">
        <v>0.20399999999999999</v>
      </c>
    </row>
    <row r="113" spans="1:14" s="84" customFormat="1" ht="12" x14ac:dyDescent="0.2">
      <c r="A113" s="164">
        <v>44298</v>
      </c>
      <c r="B113" s="165">
        <v>11.4</v>
      </c>
      <c r="C113" s="166">
        <v>3.7600000000000001E-2</v>
      </c>
      <c r="D113" s="167">
        <v>2.2360000000000002</v>
      </c>
      <c r="E113" s="168">
        <v>0.91</v>
      </c>
      <c r="F113" s="169">
        <v>2.4169999999999998</v>
      </c>
      <c r="I113" s="200">
        <v>44298</v>
      </c>
      <c r="J113" s="201">
        <v>11.4</v>
      </c>
      <c r="K113" s="202">
        <v>3.7600000000000001E-2</v>
      </c>
      <c r="L113" s="203">
        <v>2.2360000000000002</v>
      </c>
      <c r="M113" s="204" t="s">
        <v>72</v>
      </c>
      <c r="N113" s="205">
        <v>2.4169999999999998</v>
      </c>
    </row>
    <row r="114" spans="1:14" s="84" customFormat="1" ht="12" x14ac:dyDescent="0.2">
      <c r="A114" s="164">
        <v>44299</v>
      </c>
      <c r="B114" s="165">
        <v>15.9</v>
      </c>
      <c r="C114" s="166">
        <v>0.12870000000000001</v>
      </c>
      <c r="D114" s="167">
        <v>7.9180000000000001</v>
      </c>
      <c r="E114" s="168">
        <v>0.63</v>
      </c>
      <c r="F114" s="169">
        <v>6.5670000000000002</v>
      </c>
      <c r="I114" s="200">
        <v>44299</v>
      </c>
      <c r="J114" s="201">
        <v>15.9</v>
      </c>
      <c r="K114" s="202">
        <v>0.12870000000000001</v>
      </c>
      <c r="L114" s="203">
        <v>7.9180000000000001</v>
      </c>
      <c r="M114" s="204" t="s">
        <v>35</v>
      </c>
      <c r="N114" s="205">
        <v>6.5670000000000002</v>
      </c>
    </row>
    <row r="115" spans="1:14" s="84" customFormat="1" ht="12" x14ac:dyDescent="0.2">
      <c r="A115" s="164">
        <v>44300</v>
      </c>
      <c r="B115" s="165">
        <v>17.100000000000001</v>
      </c>
      <c r="C115" s="166">
        <v>0.1246</v>
      </c>
      <c r="D115" s="167">
        <v>5.7290000000000001</v>
      </c>
      <c r="E115" s="168">
        <v>0.96</v>
      </c>
      <c r="F115" s="169">
        <v>6.29</v>
      </c>
      <c r="I115" s="200">
        <v>44300</v>
      </c>
      <c r="J115" s="201">
        <v>17.100000000000001</v>
      </c>
      <c r="K115" s="202">
        <v>0.1246</v>
      </c>
      <c r="L115" s="203">
        <v>5.7290000000000001</v>
      </c>
      <c r="M115" s="204" t="s">
        <v>39</v>
      </c>
      <c r="N115" s="205">
        <v>6.29</v>
      </c>
    </row>
    <row r="116" spans="1:14" s="84" customFormat="1" ht="12" x14ac:dyDescent="0.2">
      <c r="A116" s="164">
        <v>44301</v>
      </c>
      <c r="B116" s="165">
        <v>18.2</v>
      </c>
      <c r="C116" s="166">
        <v>7.9600000000000004E-2</v>
      </c>
      <c r="D116" s="167">
        <v>3.556</v>
      </c>
      <c r="E116" s="168">
        <v>1.75</v>
      </c>
      <c r="F116" s="169">
        <v>6.4580000000000002</v>
      </c>
      <c r="I116" s="200">
        <v>44301</v>
      </c>
      <c r="J116" s="201">
        <v>18.2</v>
      </c>
      <c r="K116" s="202">
        <v>7.9600000000000004E-2</v>
      </c>
      <c r="L116" s="203">
        <v>3.556</v>
      </c>
      <c r="M116" s="204" t="s">
        <v>42</v>
      </c>
      <c r="N116" s="205">
        <v>6.4580000000000002</v>
      </c>
    </row>
    <row r="117" spans="1:14" s="84" customFormat="1" ht="12" x14ac:dyDescent="0.2">
      <c r="A117" s="164">
        <v>44302</v>
      </c>
      <c r="B117" s="165">
        <v>19.3</v>
      </c>
      <c r="C117" s="166">
        <v>0.15859999999999999</v>
      </c>
      <c r="D117" s="167">
        <v>8.8330000000000002</v>
      </c>
      <c r="E117" s="168">
        <v>1.48</v>
      </c>
      <c r="F117" s="169">
        <v>10.101000000000001</v>
      </c>
      <c r="I117" s="200">
        <v>44302</v>
      </c>
      <c r="J117" s="201">
        <v>19.3</v>
      </c>
      <c r="K117" s="202">
        <v>0.15859999999999999</v>
      </c>
      <c r="L117" s="203">
        <v>8.8330000000000002</v>
      </c>
      <c r="M117" s="204" t="s">
        <v>39</v>
      </c>
      <c r="N117" s="205">
        <v>10.101000000000001</v>
      </c>
    </row>
    <row r="118" spans="1:14" s="84" customFormat="1" ht="12" x14ac:dyDescent="0.2">
      <c r="A118" s="164">
        <v>44303</v>
      </c>
      <c r="B118" s="165">
        <v>19.3</v>
      </c>
      <c r="C118" s="166">
        <v>0.15670000000000001</v>
      </c>
      <c r="D118" s="167">
        <v>37.289000000000001</v>
      </c>
      <c r="E118" s="168">
        <v>0.45</v>
      </c>
      <c r="F118" s="169">
        <v>7.226</v>
      </c>
      <c r="I118" s="200">
        <v>44303</v>
      </c>
      <c r="J118" s="201">
        <v>19.3</v>
      </c>
      <c r="K118" s="202">
        <v>0.15670000000000001</v>
      </c>
      <c r="L118" s="203">
        <v>37.289000000000001</v>
      </c>
      <c r="M118" s="204" t="s">
        <v>35</v>
      </c>
      <c r="N118" s="205">
        <v>7.226</v>
      </c>
    </row>
    <row r="119" spans="1:14" s="84" customFormat="1" ht="12" x14ac:dyDescent="0.2">
      <c r="A119" s="164">
        <v>44304</v>
      </c>
      <c r="B119" s="165">
        <v>19.5</v>
      </c>
      <c r="C119" s="166">
        <v>0.14249999999999999</v>
      </c>
      <c r="D119" s="167">
        <v>10.923999999999999</v>
      </c>
      <c r="E119" s="168">
        <v>0.28999999999999998</v>
      </c>
      <c r="F119" s="169">
        <v>10.624000000000001</v>
      </c>
      <c r="I119" s="200">
        <v>44304</v>
      </c>
      <c r="J119" s="201">
        <v>19.5</v>
      </c>
      <c r="K119" s="202">
        <v>0.14249999999999999</v>
      </c>
      <c r="L119" s="203">
        <v>10.923999999999999</v>
      </c>
      <c r="M119" s="204" t="s">
        <v>35</v>
      </c>
      <c r="N119" s="205">
        <v>10.624000000000001</v>
      </c>
    </row>
    <row r="120" spans="1:14" s="84" customFormat="1" ht="12" x14ac:dyDescent="0.2">
      <c r="A120" s="164">
        <v>44305</v>
      </c>
      <c r="B120" s="165">
        <v>36.700000000000003</v>
      </c>
      <c r="C120" s="166">
        <v>3.32E-2</v>
      </c>
      <c r="D120" s="167">
        <v>2.52</v>
      </c>
      <c r="E120" s="168">
        <v>1.45</v>
      </c>
      <c r="F120" s="169">
        <v>3.6419999999999999</v>
      </c>
      <c r="I120" s="200">
        <v>44305</v>
      </c>
      <c r="J120" s="201">
        <v>36.700000000000003</v>
      </c>
      <c r="K120" s="202">
        <v>3.32E-2</v>
      </c>
      <c r="L120" s="203">
        <v>2.52</v>
      </c>
      <c r="M120" s="204" t="s">
        <v>38</v>
      </c>
      <c r="N120" s="205">
        <v>3.6419999999999999</v>
      </c>
    </row>
    <row r="121" spans="1:14" s="84" customFormat="1" ht="12" x14ac:dyDescent="0.2">
      <c r="A121" s="164">
        <v>44306</v>
      </c>
      <c r="B121" s="165">
        <v>25.1</v>
      </c>
      <c r="C121" s="166">
        <v>0.18029999999999999</v>
      </c>
      <c r="D121" s="167">
        <v>6.6379999999999999</v>
      </c>
      <c r="E121" s="168">
        <v>0.96</v>
      </c>
      <c r="F121" s="169">
        <v>25.827999999999999</v>
      </c>
      <c r="I121" s="200">
        <v>44306</v>
      </c>
      <c r="J121" s="201">
        <v>25.1</v>
      </c>
      <c r="K121" s="202">
        <v>0.18029999999999999</v>
      </c>
      <c r="L121" s="203">
        <v>6.6379999999999999</v>
      </c>
      <c r="M121" s="204" t="s">
        <v>71</v>
      </c>
      <c r="N121" s="205">
        <v>25.827999999999999</v>
      </c>
    </row>
    <row r="122" spans="1:14" s="84" customFormat="1" ht="12" x14ac:dyDescent="0.2">
      <c r="A122" s="164">
        <v>44307</v>
      </c>
      <c r="B122" s="165">
        <v>35.4</v>
      </c>
      <c r="C122" s="166">
        <v>0.15310000000000001</v>
      </c>
      <c r="D122" s="167">
        <v>5.5430000000000001</v>
      </c>
      <c r="E122" s="168">
        <v>1.08</v>
      </c>
      <c r="F122" s="169">
        <v>19.170000000000002</v>
      </c>
      <c r="I122" s="200">
        <v>44307</v>
      </c>
      <c r="J122" s="201">
        <v>35.4</v>
      </c>
      <c r="K122" s="202">
        <v>0.15310000000000001</v>
      </c>
      <c r="L122" s="203">
        <v>5.5430000000000001</v>
      </c>
      <c r="M122" s="204" t="s">
        <v>37</v>
      </c>
      <c r="N122" s="205">
        <v>19.170000000000002</v>
      </c>
    </row>
    <row r="123" spans="1:14" s="84" customFormat="1" ht="12" x14ac:dyDescent="0.2">
      <c r="A123" s="164">
        <v>44308</v>
      </c>
      <c r="B123" s="165">
        <v>22</v>
      </c>
      <c r="C123" s="166">
        <v>0.13500000000000001</v>
      </c>
      <c r="D123" s="167">
        <v>2.4550000000000001</v>
      </c>
      <c r="E123" s="168">
        <v>0.61</v>
      </c>
      <c r="F123" s="169">
        <v>5.1040000000000001</v>
      </c>
      <c r="I123" s="200">
        <v>44308</v>
      </c>
      <c r="J123" s="201">
        <v>22</v>
      </c>
      <c r="K123" s="202">
        <v>0.13500000000000001</v>
      </c>
      <c r="L123" s="203">
        <v>2.4550000000000001</v>
      </c>
      <c r="M123" s="204" t="s">
        <v>35</v>
      </c>
      <c r="N123" s="205">
        <v>5.1040000000000001</v>
      </c>
    </row>
    <row r="124" spans="1:14" s="84" customFormat="1" ht="12" x14ac:dyDescent="0.2">
      <c r="A124" s="164">
        <v>44309</v>
      </c>
      <c r="B124" s="165">
        <v>20.7</v>
      </c>
      <c r="C124" s="166">
        <v>0.2112</v>
      </c>
      <c r="D124" s="167">
        <v>4.2590000000000003</v>
      </c>
      <c r="E124" s="168">
        <v>0.6</v>
      </c>
      <c r="F124" s="169">
        <v>12.59</v>
      </c>
      <c r="I124" s="200">
        <v>44309</v>
      </c>
      <c r="J124" s="201">
        <v>20.7</v>
      </c>
      <c r="K124" s="202">
        <v>0.2112</v>
      </c>
      <c r="L124" s="203">
        <v>4.2590000000000003</v>
      </c>
      <c r="M124" s="204" t="s">
        <v>35</v>
      </c>
      <c r="N124" s="205">
        <v>12.59</v>
      </c>
    </row>
    <row r="125" spans="1:14" s="84" customFormat="1" ht="12" x14ac:dyDescent="0.2">
      <c r="A125" s="164">
        <v>44310</v>
      </c>
      <c r="B125" s="165">
        <v>19.600000000000001</v>
      </c>
      <c r="C125" s="166">
        <v>0.16059999999999999</v>
      </c>
      <c r="D125" s="167">
        <v>4.5670000000000002</v>
      </c>
      <c r="E125" s="168">
        <v>0.65</v>
      </c>
      <c r="F125" s="169">
        <v>10.635999999999999</v>
      </c>
      <c r="I125" s="200">
        <v>44310</v>
      </c>
      <c r="J125" s="201">
        <v>19.600000000000001</v>
      </c>
      <c r="K125" s="202">
        <v>0.16059999999999999</v>
      </c>
      <c r="L125" s="203">
        <v>4.5670000000000002</v>
      </c>
      <c r="M125" s="204" t="s">
        <v>35</v>
      </c>
      <c r="N125" s="205">
        <v>10.635999999999999</v>
      </c>
    </row>
    <row r="126" spans="1:14" s="84" customFormat="1" ht="12" x14ac:dyDescent="0.2">
      <c r="A126" s="164">
        <v>44311</v>
      </c>
      <c r="B126" s="165">
        <v>19.600000000000001</v>
      </c>
      <c r="C126" s="166">
        <v>2.4299999999999999E-2</v>
      </c>
      <c r="D126" s="167">
        <v>0.42799999999999999</v>
      </c>
      <c r="E126" s="168">
        <v>0.19</v>
      </c>
      <c r="F126" s="169">
        <v>1.022</v>
      </c>
      <c r="I126" s="200">
        <v>44311</v>
      </c>
      <c r="J126" s="201">
        <v>19.600000000000001</v>
      </c>
      <c r="K126" s="202">
        <v>2.4299999999999999E-2</v>
      </c>
      <c r="L126" s="203">
        <v>0.42799999999999999</v>
      </c>
      <c r="M126" s="204" t="s">
        <v>35</v>
      </c>
      <c r="N126" s="205">
        <v>1.022</v>
      </c>
    </row>
    <row r="127" spans="1:14" s="84" customFormat="1" ht="12" x14ac:dyDescent="0.2">
      <c r="A127" s="164">
        <v>44312</v>
      </c>
      <c r="B127" s="165">
        <v>18.399999999999999</v>
      </c>
      <c r="C127" s="166">
        <v>0.27289999999999998</v>
      </c>
      <c r="D127" s="167">
        <v>8.4220000000000006</v>
      </c>
      <c r="E127" s="168">
        <v>1.28</v>
      </c>
      <c r="F127" s="169">
        <v>17.515000000000001</v>
      </c>
      <c r="I127" s="200">
        <v>44312</v>
      </c>
      <c r="J127" s="201">
        <v>18.399999999999999</v>
      </c>
      <c r="K127" s="202">
        <v>0.27289999999999998</v>
      </c>
      <c r="L127" s="203">
        <v>8.4220000000000006</v>
      </c>
      <c r="M127" s="204" t="s">
        <v>71</v>
      </c>
      <c r="N127" s="205">
        <v>17.515000000000001</v>
      </c>
    </row>
    <row r="128" spans="1:14" s="84" customFormat="1" ht="12" x14ac:dyDescent="0.2">
      <c r="A128" s="164">
        <v>44313</v>
      </c>
      <c r="B128" s="165">
        <v>17.899999999999999</v>
      </c>
      <c r="C128" s="166">
        <v>0.20619999999999999</v>
      </c>
      <c r="D128" s="167">
        <v>6.5759999999999996</v>
      </c>
      <c r="E128" s="168">
        <v>1.32</v>
      </c>
      <c r="F128" s="169">
        <v>13.768000000000001</v>
      </c>
      <c r="I128" s="200">
        <v>44313</v>
      </c>
      <c r="J128" s="201">
        <v>17.899999999999999</v>
      </c>
      <c r="K128" s="202">
        <v>0.20619999999999999</v>
      </c>
      <c r="L128" s="203">
        <v>6.5759999999999996</v>
      </c>
      <c r="M128" s="204" t="s">
        <v>37</v>
      </c>
      <c r="N128" s="205">
        <v>13.768000000000001</v>
      </c>
    </row>
    <row r="129" spans="1:14" s="84" customFormat="1" ht="12" x14ac:dyDescent="0.2">
      <c r="A129" s="164">
        <v>44314</v>
      </c>
      <c r="B129" s="165">
        <v>20.7</v>
      </c>
      <c r="C129" s="166">
        <v>0.33329999999999999</v>
      </c>
      <c r="D129" s="167">
        <v>9.0619999999999994</v>
      </c>
      <c r="E129" s="168">
        <v>0.69</v>
      </c>
      <c r="F129" s="169">
        <v>13.634</v>
      </c>
      <c r="I129" s="200">
        <v>44314</v>
      </c>
      <c r="J129" s="201">
        <v>20.7</v>
      </c>
      <c r="K129" s="202">
        <v>0.33329999999999999</v>
      </c>
      <c r="L129" s="203">
        <v>9.0619999999999994</v>
      </c>
      <c r="M129" s="204" t="s">
        <v>35</v>
      </c>
      <c r="N129" s="205">
        <v>13.634</v>
      </c>
    </row>
    <row r="130" spans="1:14" s="84" customFormat="1" ht="12" x14ac:dyDescent="0.2">
      <c r="A130" s="164">
        <v>44315</v>
      </c>
      <c r="B130" s="165">
        <v>22.7</v>
      </c>
      <c r="C130" s="166">
        <v>2.1600000000000001E-2</v>
      </c>
      <c r="D130" s="167">
        <v>0.24</v>
      </c>
      <c r="E130" s="168">
        <v>0.5</v>
      </c>
      <c r="F130" s="169">
        <v>0.72899999999999998</v>
      </c>
      <c r="I130" s="200">
        <v>44315</v>
      </c>
      <c r="J130" s="201">
        <v>22.7</v>
      </c>
      <c r="K130" s="202">
        <v>2.1600000000000001E-2</v>
      </c>
      <c r="L130" s="203">
        <v>0.24</v>
      </c>
      <c r="M130" s="204" t="s">
        <v>35</v>
      </c>
      <c r="N130" s="205">
        <v>0.72899999999999998</v>
      </c>
    </row>
    <row r="131" spans="1:14" s="84" customFormat="1" ht="12" x14ac:dyDescent="0.2">
      <c r="A131" s="164">
        <v>44316</v>
      </c>
      <c r="B131" s="165">
        <v>25.4</v>
      </c>
      <c r="C131" s="166">
        <v>2.0299999999999999E-2</v>
      </c>
      <c r="D131" s="167">
        <v>0.38200000000000001</v>
      </c>
      <c r="E131" s="168">
        <v>1.24</v>
      </c>
      <c r="F131" s="169">
        <v>0.745</v>
      </c>
      <c r="I131" s="200">
        <v>44316</v>
      </c>
      <c r="J131" s="201">
        <v>25.4</v>
      </c>
      <c r="K131" s="202">
        <v>2.0299999999999999E-2</v>
      </c>
      <c r="L131" s="203">
        <v>0.38200000000000001</v>
      </c>
      <c r="M131" s="204" t="s">
        <v>37</v>
      </c>
      <c r="N131" s="205">
        <v>0.745</v>
      </c>
    </row>
    <row r="132" spans="1:14" s="84" customFormat="1" ht="12" x14ac:dyDescent="0.2">
      <c r="A132" s="164">
        <v>44317</v>
      </c>
      <c r="B132" s="165">
        <v>24.7</v>
      </c>
      <c r="C132" s="166">
        <v>2.2200000000000001E-2</v>
      </c>
      <c r="D132" s="167">
        <v>0.56699999999999995</v>
      </c>
      <c r="E132" s="168">
        <v>0.46</v>
      </c>
      <c r="F132" s="169">
        <v>0.99199999999999999</v>
      </c>
      <c r="I132" s="200">
        <v>44317</v>
      </c>
      <c r="J132" s="201">
        <v>24.7</v>
      </c>
      <c r="K132" s="202">
        <v>2.2200000000000001E-2</v>
      </c>
      <c r="L132" s="203">
        <v>0.56699999999999995</v>
      </c>
      <c r="M132" s="204" t="s">
        <v>35</v>
      </c>
      <c r="N132" s="205">
        <v>0.99199999999999999</v>
      </c>
    </row>
    <row r="133" spans="1:14" s="84" customFormat="1" ht="12" x14ac:dyDescent="0.2">
      <c r="A133" s="164">
        <v>44318</v>
      </c>
      <c r="B133" s="165">
        <v>14.1</v>
      </c>
      <c r="C133" s="166">
        <v>2.7900000000000001E-2</v>
      </c>
      <c r="D133" s="167">
        <v>2.3849999999999998</v>
      </c>
      <c r="E133" s="168">
        <v>0.61</v>
      </c>
      <c r="F133" s="169">
        <v>1.0269999999999999</v>
      </c>
      <c r="I133" s="200">
        <v>44318</v>
      </c>
      <c r="J133" s="201">
        <v>14.1</v>
      </c>
      <c r="K133" s="202">
        <v>2.7900000000000001E-2</v>
      </c>
      <c r="L133" s="203">
        <v>2.3849999999999998</v>
      </c>
      <c r="M133" s="204" t="s">
        <v>35</v>
      </c>
      <c r="N133" s="205">
        <v>1.0269999999999999</v>
      </c>
    </row>
    <row r="134" spans="1:14" s="84" customFormat="1" ht="12" x14ac:dyDescent="0.2">
      <c r="A134" s="164">
        <v>44319</v>
      </c>
      <c r="B134" s="165">
        <v>15.4</v>
      </c>
      <c r="C134" s="166">
        <v>0.29859999999999998</v>
      </c>
      <c r="D134" s="167">
        <v>21.038</v>
      </c>
      <c r="E134" s="168">
        <v>1.24</v>
      </c>
      <c r="F134" s="169">
        <v>12.057</v>
      </c>
      <c r="I134" s="200">
        <v>44319</v>
      </c>
      <c r="J134" s="201">
        <v>15.4</v>
      </c>
      <c r="K134" s="202">
        <v>0.29859999999999998</v>
      </c>
      <c r="L134" s="203">
        <v>21.038</v>
      </c>
      <c r="M134" s="204" t="s">
        <v>37</v>
      </c>
      <c r="N134" s="205">
        <v>12.057</v>
      </c>
    </row>
    <row r="135" spans="1:14" s="84" customFormat="1" ht="12" x14ac:dyDescent="0.2">
      <c r="A135" s="164">
        <v>44320</v>
      </c>
      <c r="B135" s="165">
        <v>10.7</v>
      </c>
      <c r="C135" s="166">
        <v>7.3000000000000001E-3</v>
      </c>
      <c r="D135" s="167">
        <v>0.107</v>
      </c>
      <c r="E135" s="168">
        <v>0.56999999999999995</v>
      </c>
      <c r="F135" s="169">
        <v>0.28599999999999998</v>
      </c>
      <c r="I135" s="200">
        <v>44320</v>
      </c>
      <c r="J135" s="201">
        <v>10.7</v>
      </c>
      <c r="K135" s="202">
        <v>7.3000000000000001E-3</v>
      </c>
      <c r="L135" s="203">
        <v>0.107</v>
      </c>
      <c r="M135" s="204" t="s">
        <v>35</v>
      </c>
      <c r="N135" s="205">
        <v>0.28599999999999998</v>
      </c>
    </row>
    <row r="136" spans="1:14" s="84" customFormat="1" ht="12" x14ac:dyDescent="0.2">
      <c r="A136" s="164">
        <v>44321</v>
      </c>
      <c r="B136" s="165">
        <v>8</v>
      </c>
      <c r="C136" s="166">
        <v>2.8999999999999998E-3</v>
      </c>
      <c r="D136" s="167">
        <v>6.6000000000000003E-2</v>
      </c>
      <c r="E136" s="168">
        <v>0.11</v>
      </c>
      <c r="F136" s="169">
        <v>0.20100000000000001</v>
      </c>
      <c r="I136" s="200">
        <v>44321</v>
      </c>
      <c r="J136" s="201">
        <v>8</v>
      </c>
      <c r="K136" s="202">
        <v>2.8999999999999998E-3</v>
      </c>
      <c r="L136" s="203">
        <v>6.6000000000000003E-2</v>
      </c>
      <c r="M136" s="204" t="s">
        <v>35</v>
      </c>
      <c r="N136" s="205">
        <v>0.20100000000000001</v>
      </c>
    </row>
    <row r="137" spans="1:14" s="84" customFormat="1" ht="12" x14ac:dyDescent="0.2">
      <c r="A137" s="164">
        <v>44322</v>
      </c>
      <c r="B137" s="165">
        <v>7.6</v>
      </c>
      <c r="C137" s="166">
        <v>2.8E-3</v>
      </c>
      <c r="D137" s="167">
        <v>9.0999999999999998E-2</v>
      </c>
      <c r="E137" s="168">
        <v>0.24</v>
      </c>
      <c r="F137" s="169">
        <v>0.224</v>
      </c>
      <c r="I137" s="200">
        <v>44322</v>
      </c>
      <c r="J137" s="201">
        <v>7.6</v>
      </c>
      <c r="K137" s="202">
        <v>2.8E-3</v>
      </c>
      <c r="L137" s="203">
        <v>9.0999999999999998E-2</v>
      </c>
      <c r="M137" s="204" t="s">
        <v>35</v>
      </c>
      <c r="N137" s="205">
        <v>0.224</v>
      </c>
    </row>
    <row r="138" spans="1:14" s="84" customFormat="1" ht="12" x14ac:dyDescent="0.2">
      <c r="A138" s="164">
        <v>44323</v>
      </c>
      <c r="B138" s="165">
        <v>13</v>
      </c>
      <c r="C138" s="166">
        <v>5.7200000000000001E-2</v>
      </c>
      <c r="D138" s="167">
        <v>1.224</v>
      </c>
      <c r="E138" s="168">
        <v>0.65</v>
      </c>
      <c r="F138" s="169">
        <v>3.14</v>
      </c>
      <c r="I138" s="200">
        <v>44323</v>
      </c>
      <c r="J138" s="201">
        <v>13</v>
      </c>
      <c r="K138" s="202">
        <v>5.7200000000000001E-2</v>
      </c>
      <c r="L138" s="203">
        <v>1.224</v>
      </c>
      <c r="M138" s="204" t="s">
        <v>35</v>
      </c>
      <c r="N138" s="205">
        <v>3.14</v>
      </c>
    </row>
    <row r="139" spans="1:14" s="84" customFormat="1" ht="12" x14ac:dyDescent="0.2">
      <c r="A139" s="164">
        <v>44324</v>
      </c>
      <c r="B139" s="165">
        <v>8.3000000000000007</v>
      </c>
      <c r="C139" s="166">
        <v>0.1177</v>
      </c>
      <c r="D139" s="167">
        <v>2.3319999999999999</v>
      </c>
      <c r="E139" s="168">
        <v>0.14000000000000001</v>
      </c>
      <c r="F139" s="169">
        <v>7.923</v>
      </c>
      <c r="I139" s="200">
        <v>44324</v>
      </c>
      <c r="J139" s="201">
        <v>8.3000000000000007</v>
      </c>
      <c r="K139" s="202">
        <v>0.1177</v>
      </c>
      <c r="L139" s="203">
        <v>2.3319999999999999</v>
      </c>
      <c r="M139" s="204" t="s">
        <v>35</v>
      </c>
      <c r="N139" s="205">
        <v>7.923</v>
      </c>
    </row>
    <row r="140" spans="1:14" s="84" customFormat="1" ht="12" x14ac:dyDescent="0.2">
      <c r="A140" s="164">
        <v>44325</v>
      </c>
      <c r="B140" s="165"/>
      <c r="C140" s="166"/>
      <c r="D140" s="167"/>
      <c r="E140" s="168"/>
      <c r="F140" s="169"/>
      <c r="I140" s="200">
        <v>44325</v>
      </c>
      <c r="J140" s="201" t="s">
        <v>61</v>
      </c>
      <c r="K140" s="202" t="s">
        <v>61</v>
      </c>
      <c r="L140" s="203" t="s">
        <v>61</v>
      </c>
      <c r="M140" s="204" t="s">
        <v>61</v>
      </c>
      <c r="N140" s="205" t="s">
        <v>61</v>
      </c>
    </row>
    <row r="141" spans="1:14" s="84" customFormat="1" ht="12" x14ac:dyDescent="0.2">
      <c r="A141" s="164">
        <v>44326</v>
      </c>
      <c r="B141" s="165">
        <v>6.7</v>
      </c>
      <c r="C141" s="166">
        <v>1.38E-2</v>
      </c>
      <c r="D141" s="167">
        <v>0.106</v>
      </c>
      <c r="E141" s="168">
        <v>-0.03</v>
      </c>
      <c r="F141" s="169">
        <v>0.307</v>
      </c>
      <c r="I141" s="200">
        <v>44326</v>
      </c>
      <c r="J141" s="201">
        <v>6.7</v>
      </c>
      <c r="K141" s="202">
        <v>1.38E-2</v>
      </c>
      <c r="L141" s="203">
        <v>0.106</v>
      </c>
      <c r="M141" s="204" t="s">
        <v>35</v>
      </c>
      <c r="N141" s="205">
        <v>0.307</v>
      </c>
    </row>
    <row r="142" spans="1:14" s="84" customFormat="1" ht="12" x14ac:dyDescent="0.2">
      <c r="A142" s="164">
        <v>44327</v>
      </c>
      <c r="B142" s="165">
        <v>6.8</v>
      </c>
      <c r="C142" s="166">
        <v>1.4500000000000001E-2</v>
      </c>
      <c r="D142" s="167">
        <v>0.24199999999999999</v>
      </c>
      <c r="E142" s="168">
        <v>0.95</v>
      </c>
      <c r="F142" s="169">
        <v>1.3069999999999999</v>
      </c>
      <c r="I142" s="200">
        <v>44327</v>
      </c>
      <c r="J142" s="201">
        <v>6.8</v>
      </c>
      <c r="K142" s="202">
        <v>1.4500000000000001E-2</v>
      </c>
      <c r="L142" s="203">
        <v>0.24199999999999999</v>
      </c>
      <c r="M142" s="204" t="s">
        <v>36</v>
      </c>
      <c r="N142" s="205">
        <v>1.3069999999999999</v>
      </c>
    </row>
    <row r="143" spans="1:14" s="84" customFormat="1" ht="12" x14ac:dyDescent="0.2">
      <c r="A143" s="164">
        <v>44328</v>
      </c>
      <c r="B143" s="165">
        <v>8.4</v>
      </c>
      <c r="C143" s="166">
        <v>4.3999999999999997E-2</v>
      </c>
      <c r="D143" s="167">
        <v>0.61899999999999999</v>
      </c>
      <c r="E143" s="168">
        <v>8.49</v>
      </c>
      <c r="F143" s="169">
        <v>1.9770000000000001</v>
      </c>
      <c r="I143" s="200">
        <v>44328</v>
      </c>
      <c r="J143" s="201">
        <v>8.4</v>
      </c>
      <c r="K143" s="202">
        <v>4.3999999999999997E-2</v>
      </c>
      <c r="L143" s="203">
        <v>0.61899999999999999</v>
      </c>
      <c r="M143" s="204">
        <v>8.49</v>
      </c>
      <c r="N143" s="205">
        <v>1.9770000000000001</v>
      </c>
    </row>
    <row r="144" spans="1:14" s="84" customFormat="1" ht="12" x14ac:dyDescent="0.2">
      <c r="A144" s="164">
        <v>44329</v>
      </c>
      <c r="B144" s="165">
        <v>6.3</v>
      </c>
      <c r="C144" s="166">
        <v>0.1221</v>
      </c>
      <c r="D144" s="167">
        <v>2.4300000000000002</v>
      </c>
      <c r="E144" s="168">
        <v>1.19</v>
      </c>
      <c r="F144" s="169">
        <v>8.3379999999999992</v>
      </c>
      <c r="I144" s="200">
        <v>44329</v>
      </c>
      <c r="J144" s="201">
        <v>6.3</v>
      </c>
      <c r="K144" s="202">
        <v>0.1221</v>
      </c>
      <c r="L144" s="203">
        <v>2.4300000000000002</v>
      </c>
      <c r="M144" s="204" t="s">
        <v>37</v>
      </c>
      <c r="N144" s="205">
        <v>8.3379999999999992</v>
      </c>
    </row>
    <row r="145" spans="1:14" s="84" customFormat="1" ht="12" x14ac:dyDescent="0.2">
      <c r="A145" s="164">
        <v>44330</v>
      </c>
      <c r="B145" s="165">
        <v>5.4</v>
      </c>
      <c r="C145" s="166">
        <v>8.5900000000000004E-2</v>
      </c>
      <c r="D145" s="167">
        <v>1.7629999999999999</v>
      </c>
      <c r="E145" s="168">
        <v>1.36</v>
      </c>
      <c r="F145" s="169">
        <v>5.6639999999999997</v>
      </c>
      <c r="I145" s="200">
        <v>44330</v>
      </c>
      <c r="J145" s="201">
        <v>5.4</v>
      </c>
      <c r="K145" s="202">
        <v>8.5900000000000004E-2</v>
      </c>
      <c r="L145" s="203">
        <v>1.7629999999999999</v>
      </c>
      <c r="M145" s="204" t="s">
        <v>37</v>
      </c>
      <c r="N145" s="205">
        <v>5.6639999999999997</v>
      </c>
    </row>
    <row r="146" spans="1:14" s="84" customFormat="1" ht="12" x14ac:dyDescent="0.2">
      <c r="A146" s="164">
        <v>44331</v>
      </c>
      <c r="B146" s="165">
        <v>4.2</v>
      </c>
      <c r="C146" s="166">
        <v>2.8999999999999998E-3</v>
      </c>
      <c r="D146" s="167">
        <v>7.0999999999999994E-2</v>
      </c>
      <c r="E146" s="168">
        <v>0.73</v>
      </c>
      <c r="F146" s="169">
        <v>0.30199999999999999</v>
      </c>
      <c r="I146" s="200">
        <v>44331</v>
      </c>
      <c r="J146" s="201">
        <v>4.2</v>
      </c>
      <c r="K146" s="202">
        <v>2.8999999999999998E-3</v>
      </c>
      <c r="L146" s="203">
        <v>7.0999999999999994E-2</v>
      </c>
      <c r="M146" s="204" t="s">
        <v>35</v>
      </c>
      <c r="N146" s="205">
        <v>0.30199999999999999</v>
      </c>
    </row>
    <row r="147" spans="1:14" s="84" customFormat="1" ht="12" x14ac:dyDescent="0.2">
      <c r="A147" s="164">
        <v>44332</v>
      </c>
      <c r="B147" s="165">
        <v>4.7</v>
      </c>
      <c r="C147" s="166">
        <v>1.5E-3</v>
      </c>
      <c r="D147" s="167">
        <v>6.8000000000000005E-2</v>
      </c>
      <c r="E147" s="168">
        <v>0.6</v>
      </c>
      <c r="F147" s="169">
        <v>0.115</v>
      </c>
      <c r="I147" s="200">
        <v>44332</v>
      </c>
      <c r="J147" s="201">
        <v>4.7</v>
      </c>
      <c r="K147" s="202">
        <v>1.5E-3</v>
      </c>
      <c r="L147" s="203">
        <v>6.8000000000000005E-2</v>
      </c>
      <c r="M147" s="204" t="s">
        <v>35</v>
      </c>
      <c r="N147" s="205">
        <v>0.115</v>
      </c>
    </row>
    <row r="148" spans="1:14" s="84" customFormat="1" ht="12" x14ac:dyDescent="0.2">
      <c r="A148" s="164">
        <v>44333</v>
      </c>
      <c r="B148" s="165">
        <v>6.2</v>
      </c>
      <c r="C148" s="166">
        <v>1.1999999999999999E-3</v>
      </c>
      <c r="D148" s="167">
        <v>6.0999999999999999E-2</v>
      </c>
      <c r="E148" s="168">
        <v>0.75</v>
      </c>
      <c r="F148" s="169">
        <v>0.13200000000000001</v>
      </c>
      <c r="I148" s="200">
        <v>44333</v>
      </c>
      <c r="J148" s="201">
        <v>6.2</v>
      </c>
      <c r="K148" s="202">
        <v>1.1999999999999999E-3</v>
      </c>
      <c r="L148" s="203">
        <v>6.0999999999999999E-2</v>
      </c>
      <c r="M148" s="204" t="s">
        <v>37</v>
      </c>
      <c r="N148" s="205">
        <v>0.13200000000000001</v>
      </c>
    </row>
    <row r="149" spans="1:14" s="84" customFormat="1" ht="12" x14ac:dyDescent="0.2">
      <c r="A149" s="164">
        <v>44334</v>
      </c>
      <c r="B149" s="165">
        <v>7.9</v>
      </c>
      <c r="C149" s="166">
        <v>8.3000000000000001E-3</v>
      </c>
      <c r="D149" s="167">
        <v>0.38600000000000001</v>
      </c>
      <c r="E149" s="168">
        <v>0.99</v>
      </c>
      <c r="F149" s="169">
        <v>0.30399999999999999</v>
      </c>
      <c r="I149" s="200">
        <v>44334</v>
      </c>
      <c r="J149" s="201">
        <v>7.9</v>
      </c>
      <c r="K149" s="202">
        <v>8.3000000000000001E-3</v>
      </c>
      <c r="L149" s="203">
        <v>0.38600000000000001</v>
      </c>
      <c r="M149" s="204" t="s">
        <v>36</v>
      </c>
      <c r="N149" s="205">
        <v>0.30399999999999999</v>
      </c>
    </row>
    <row r="150" spans="1:14" s="84" customFormat="1" ht="12" x14ac:dyDescent="0.2">
      <c r="A150" s="164">
        <v>44335</v>
      </c>
      <c r="B150" s="165">
        <v>5.6</v>
      </c>
      <c r="C150" s="166">
        <v>4.0000000000000001E-3</v>
      </c>
      <c r="D150" s="167">
        <v>0.1</v>
      </c>
      <c r="E150" s="168">
        <v>1.34</v>
      </c>
      <c r="F150" s="169">
        <v>0.19600000000000001</v>
      </c>
      <c r="I150" s="200">
        <v>44335</v>
      </c>
      <c r="J150" s="201">
        <v>5.6</v>
      </c>
      <c r="K150" s="202">
        <v>4.0000000000000001E-3</v>
      </c>
      <c r="L150" s="203">
        <v>0.1</v>
      </c>
      <c r="M150" s="204" t="s">
        <v>38</v>
      </c>
      <c r="N150" s="205">
        <v>0.19600000000000001</v>
      </c>
    </row>
    <row r="151" spans="1:14" s="84" customFormat="1" ht="12" x14ac:dyDescent="0.2">
      <c r="A151" s="164">
        <v>44336</v>
      </c>
      <c r="B151" s="165">
        <v>8.1999999999999993</v>
      </c>
      <c r="C151" s="166">
        <v>5.7000000000000002E-3</v>
      </c>
      <c r="D151" s="167">
        <v>8.7999999999999995E-2</v>
      </c>
      <c r="E151" s="168">
        <v>1.22</v>
      </c>
      <c r="F151" s="169">
        <v>0.32800000000000001</v>
      </c>
      <c r="I151" s="200">
        <v>44336</v>
      </c>
      <c r="J151" s="201">
        <v>8.1999999999999993</v>
      </c>
      <c r="K151" s="202">
        <v>5.7000000000000002E-3</v>
      </c>
      <c r="L151" s="203">
        <v>8.7999999999999995E-2</v>
      </c>
      <c r="M151" s="204" t="s">
        <v>40</v>
      </c>
      <c r="N151" s="205">
        <v>0.32800000000000001</v>
      </c>
    </row>
    <row r="152" spans="1:14" s="84" customFormat="1" ht="12" x14ac:dyDescent="0.2">
      <c r="A152" s="164">
        <v>44337</v>
      </c>
      <c r="B152" s="165">
        <v>9.8000000000000007</v>
      </c>
      <c r="C152" s="166">
        <v>2.7000000000000001E-3</v>
      </c>
      <c r="D152" s="167">
        <v>7.0999999999999994E-2</v>
      </c>
      <c r="E152" s="168">
        <v>0.73</v>
      </c>
      <c r="F152" s="169">
        <v>0.108</v>
      </c>
      <c r="I152" s="200">
        <v>44337</v>
      </c>
      <c r="J152" s="201">
        <v>9.8000000000000007</v>
      </c>
      <c r="K152" s="202">
        <v>2.7000000000000001E-3</v>
      </c>
      <c r="L152" s="203">
        <v>7.0999999999999994E-2</v>
      </c>
      <c r="M152" s="204" t="s">
        <v>35</v>
      </c>
      <c r="N152" s="205">
        <v>0.108</v>
      </c>
    </row>
    <row r="153" spans="1:14" s="84" customFormat="1" ht="12" x14ac:dyDescent="0.2">
      <c r="A153" s="164">
        <v>44338</v>
      </c>
      <c r="B153" s="165">
        <v>5</v>
      </c>
      <c r="C153" s="166">
        <v>1.1999999999999999E-3</v>
      </c>
      <c r="D153" s="167">
        <v>4.4999999999999998E-2</v>
      </c>
      <c r="E153" s="168">
        <v>1.31</v>
      </c>
      <c r="F153" s="169">
        <v>0.13700000000000001</v>
      </c>
      <c r="I153" s="200">
        <v>44338</v>
      </c>
      <c r="J153" s="201">
        <v>5</v>
      </c>
      <c r="K153" s="202">
        <v>1.1999999999999999E-3</v>
      </c>
      <c r="L153" s="203">
        <v>4.4999999999999998E-2</v>
      </c>
      <c r="M153" s="204" t="s">
        <v>47</v>
      </c>
      <c r="N153" s="205">
        <v>0.13700000000000001</v>
      </c>
    </row>
    <row r="154" spans="1:14" s="84" customFormat="1" ht="12" x14ac:dyDescent="0.2">
      <c r="A154" s="164">
        <v>44339</v>
      </c>
      <c r="B154" s="165">
        <v>4.7</v>
      </c>
      <c r="C154" s="166">
        <v>1.5E-3</v>
      </c>
      <c r="D154" s="167">
        <v>4.8000000000000001E-2</v>
      </c>
      <c r="E154" s="168">
        <v>1.18</v>
      </c>
      <c r="F154" s="169">
        <v>6.9000000000000006E-2</v>
      </c>
      <c r="I154" s="200">
        <v>44339</v>
      </c>
      <c r="J154" s="201">
        <v>4.7</v>
      </c>
      <c r="K154" s="202">
        <v>1.5E-3</v>
      </c>
      <c r="L154" s="203">
        <v>4.8000000000000001E-2</v>
      </c>
      <c r="M154" s="204" t="s">
        <v>36</v>
      </c>
      <c r="N154" s="205">
        <v>6.9000000000000006E-2</v>
      </c>
    </row>
    <row r="155" spans="1:14" s="84" customFormat="1" ht="12" x14ac:dyDescent="0.2">
      <c r="A155" s="164">
        <v>44340</v>
      </c>
      <c r="B155" s="165">
        <v>3.1</v>
      </c>
      <c r="C155" s="166">
        <v>5.3E-3</v>
      </c>
      <c r="D155" s="167">
        <v>7.6999999999999999E-2</v>
      </c>
      <c r="E155" s="168">
        <v>0.54</v>
      </c>
      <c r="F155" s="169">
        <v>0.223</v>
      </c>
      <c r="I155" s="200">
        <v>44340</v>
      </c>
      <c r="J155" s="201" t="s">
        <v>85</v>
      </c>
      <c r="K155" s="202">
        <v>5.3E-3</v>
      </c>
      <c r="L155" s="203">
        <v>7.6999999999999999E-2</v>
      </c>
      <c r="M155" s="204" t="s">
        <v>35</v>
      </c>
      <c r="N155" s="205">
        <v>0.223</v>
      </c>
    </row>
    <row r="156" spans="1:14" s="84" customFormat="1" ht="12" x14ac:dyDescent="0.2">
      <c r="A156" s="164">
        <v>44341</v>
      </c>
      <c r="B156" s="165">
        <v>4.5</v>
      </c>
      <c r="C156" s="166">
        <v>2.2000000000000001E-3</v>
      </c>
      <c r="D156" s="167">
        <v>5.7000000000000002E-2</v>
      </c>
      <c r="E156" s="168">
        <v>0.91</v>
      </c>
      <c r="F156" s="169">
        <v>0.13500000000000001</v>
      </c>
      <c r="I156" s="200">
        <v>44341</v>
      </c>
      <c r="J156" s="201">
        <v>4.5</v>
      </c>
      <c r="K156" s="202">
        <v>2.2000000000000001E-3</v>
      </c>
      <c r="L156" s="203">
        <v>5.7000000000000002E-2</v>
      </c>
      <c r="M156" s="204" t="s">
        <v>71</v>
      </c>
      <c r="N156" s="205">
        <v>0.13500000000000001</v>
      </c>
    </row>
    <row r="157" spans="1:14" s="84" customFormat="1" ht="12" x14ac:dyDescent="0.2">
      <c r="A157" s="164">
        <v>44342</v>
      </c>
      <c r="B157" s="165">
        <v>5.6</v>
      </c>
      <c r="C157" s="166">
        <v>2.5000000000000001E-3</v>
      </c>
      <c r="D157" s="167">
        <v>7.5999999999999998E-2</v>
      </c>
      <c r="E157" s="168">
        <v>0.91</v>
      </c>
      <c r="F157" s="169">
        <v>0.17399999999999999</v>
      </c>
      <c r="I157" s="200">
        <v>44342</v>
      </c>
      <c r="J157" s="201">
        <v>5.6</v>
      </c>
      <c r="K157" s="202">
        <v>2.5000000000000001E-3</v>
      </c>
      <c r="L157" s="203">
        <v>7.5999999999999998E-2</v>
      </c>
      <c r="M157" s="204" t="s">
        <v>69</v>
      </c>
      <c r="N157" s="205">
        <v>0.17399999999999999</v>
      </c>
    </row>
    <row r="158" spans="1:14" s="84" customFormat="1" ht="12" x14ac:dyDescent="0.2">
      <c r="A158" s="164">
        <v>44343</v>
      </c>
      <c r="B158" s="165">
        <v>11.9</v>
      </c>
      <c r="C158" s="166">
        <v>6.1000000000000004E-3</v>
      </c>
      <c r="D158" s="167">
        <v>0.126</v>
      </c>
      <c r="E158" s="168">
        <v>1.62</v>
      </c>
      <c r="F158" s="169">
        <v>0.34899999999999998</v>
      </c>
      <c r="I158" s="200">
        <v>44343</v>
      </c>
      <c r="J158" s="201">
        <v>11.9</v>
      </c>
      <c r="K158" s="202">
        <v>6.1000000000000004E-3</v>
      </c>
      <c r="L158" s="203">
        <v>0.126</v>
      </c>
      <c r="M158" s="204" t="s">
        <v>40</v>
      </c>
      <c r="N158" s="205">
        <v>0.34899999999999998</v>
      </c>
    </row>
    <row r="159" spans="1:14" s="84" customFormat="1" ht="12" x14ac:dyDescent="0.2">
      <c r="A159" s="164">
        <v>44344</v>
      </c>
      <c r="B159" s="165">
        <v>13.2</v>
      </c>
      <c r="C159" s="166">
        <v>4.3200000000000002E-2</v>
      </c>
      <c r="D159" s="167">
        <v>1.0580000000000001</v>
      </c>
      <c r="E159" s="168">
        <v>1.73</v>
      </c>
      <c r="F159" s="169">
        <v>1.71</v>
      </c>
      <c r="I159" s="200">
        <v>44344</v>
      </c>
      <c r="J159" s="201">
        <v>13.2</v>
      </c>
      <c r="K159" s="202">
        <v>4.3200000000000002E-2</v>
      </c>
      <c r="L159" s="203">
        <v>1.0580000000000001</v>
      </c>
      <c r="M159" s="204" t="s">
        <v>71</v>
      </c>
      <c r="N159" s="205">
        <v>1.71</v>
      </c>
    </row>
    <row r="160" spans="1:14" s="84" customFormat="1" ht="12" x14ac:dyDescent="0.2">
      <c r="A160" s="164">
        <v>44345</v>
      </c>
      <c r="B160" s="165">
        <v>12.6</v>
      </c>
      <c r="C160" s="166">
        <v>0.19450000000000001</v>
      </c>
      <c r="D160" s="167">
        <v>6.2859999999999996</v>
      </c>
      <c r="E160" s="168">
        <v>3.23</v>
      </c>
      <c r="F160" s="169">
        <v>6.6470000000000002</v>
      </c>
      <c r="I160" s="200">
        <v>44345</v>
      </c>
      <c r="J160" s="201">
        <v>12.6</v>
      </c>
      <c r="K160" s="202">
        <v>0.19450000000000001</v>
      </c>
      <c r="L160" s="203">
        <v>6.2859999999999996</v>
      </c>
      <c r="M160" s="204">
        <v>3.23</v>
      </c>
      <c r="N160" s="205">
        <v>6.6470000000000002</v>
      </c>
    </row>
    <row r="161" spans="1:14" s="84" customFormat="1" ht="12" x14ac:dyDescent="0.2">
      <c r="A161" s="164">
        <v>44346</v>
      </c>
      <c r="B161" s="165">
        <v>11.9</v>
      </c>
      <c r="C161" s="166">
        <v>0.1925</v>
      </c>
      <c r="D161" s="167">
        <v>7.173</v>
      </c>
      <c r="E161" s="168">
        <v>1.61</v>
      </c>
      <c r="F161" s="169">
        <v>9.5869999999999997</v>
      </c>
      <c r="I161" s="200">
        <v>44346</v>
      </c>
      <c r="J161" s="201">
        <v>11.9</v>
      </c>
      <c r="K161" s="202">
        <v>0.1925</v>
      </c>
      <c r="L161" s="203">
        <v>7.173</v>
      </c>
      <c r="M161" s="204" t="s">
        <v>36</v>
      </c>
      <c r="N161" s="205">
        <v>9.5869999999999997</v>
      </c>
    </row>
    <row r="162" spans="1:14" s="84" customFormat="1" ht="12" x14ac:dyDescent="0.2">
      <c r="A162" s="164">
        <v>44347</v>
      </c>
      <c r="B162" s="165">
        <v>14.9</v>
      </c>
      <c r="C162" s="166">
        <v>0.2525</v>
      </c>
      <c r="D162" s="167">
        <v>8.0289999999999999</v>
      </c>
      <c r="E162" s="168">
        <v>1.8</v>
      </c>
      <c r="F162" s="169">
        <v>12.823</v>
      </c>
      <c r="I162" s="200">
        <v>44347</v>
      </c>
      <c r="J162" s="201">
        <v>14.9</v>
      </c>
      <c r="K162" s="202">
        <v>0.2525</v>
      </c>
      <c r="L162" s="203">
        <v>8.0289999999999999</v>
      </c>
      <c r="M162" s="204" t="s">
        <v>47</v>
      </c>
      <c r="N162" s="205">
        <v>12.823</v>
      </c>
    </row>
    <row r="163" spans="1:14" s="84" customFormat="1" ht="12" x14ac:dyDescent="0.2">
      <c r="A163" s="164">
        <v>44348</v>
      </c>
      <c r="B163" s="165">
        <v>15.5</v>
      </c>
      <c r="C163" s="166">
        <v>0.3201</v>
      </c>
      <c r="D163" s="167">
        <v>10.724</v>
      </c>
      <c r="E163" s="168">
        <v>1.63</v>
      </c>
      <c r="F163" s="169">
        <v>12.773999999999999</v>
      </c>
      <c r="I163" s="200">
        <v>44348</v>
      </c>
      <c r="J163" s="201">
        <v>15.5</v>
      </c>
      <c r="K163" s="202">
        <v>0.3201</v>
      </c>
      <c r="L163" s="203">
        <v>10.724</v>
      </c>
      <c r="M163" s="204" t="s">
        <v>47</v>
      </c>
      <c r="N163" s="205">
        <v>12.773999999999999</v>
      </c>
    </row>
    <row r="164" spans="1:14" s="84" customFormat="1" ht="12" x14ac:dyDescent="0.2">
      <c r="A164" s="164">
        <v>44349</v>
      </c>
      <c r="B164" s="165">
        <v>15.7</v>
      </c>
      <c r="C164" s="166">
        <v>0.25979999999999998</v>
      </c>
      <c r="D164" s="167">
        <v>10.61</v>
      </c>
      <c r="E164" s="168">
        <v>1.79</v>
      </c>
      <c r="F164" s="169">
        <v>12.576000000000001</v>
      </c>
      <c r="I164" s="200">
        <v>44349</v>
      </c>
      <c r="J164" s="201">
        <v>15.7</v>
      </c>
      <c r="K164" s="202">
        <v>0.25979999999999998</v>
      </c>
      <c r="L164" s="203">
        <v>10.61</v>
      </c>
      <c r="M164" s="204" t="s">
        <v>47</v>
      </c>
      <c r="N164" s="205">
        <v>12.576000000000001</v>
      </c>
    </row>
    <row r="165" spans="1:14" s="84" customFormat="1" ht="12" x14ac:dyDescent="0.2">
      <c r="A165" s="164">
        <v>44350</v>
      </c>
      <c r="B165" s="165">
        <v>11.4</v>
      </c>
      <c r="C165" s="166">
        <v>8.09E-2</v>
      </c>
      <c r="D165" s="167">
        <v>3.016</v>
      </c>
      <c r="E165" s="168">
        <v>1.38</v>
      </c>
      <c r="F165" s="169">
        <v>9.0549999999999997</v>
      </c>
      <c r="I165" s="200">
        <v>44350</v>
      </c>
      <c r="J165" s="201">
        <v>11.4</v>
      </c>
      <c r="K165" s="202">
        <v>8.09E-2</v>
      </c>
      <c r="L165" s="203">
        <v>3.016</v>
      </c>
      <c r="M165" s="204" t="s">
        <v>39</v>
      </c>
      <c r="N165" s="205">
        <v>9.0549999999999997</v>
      </c>
    </row>
    <row r="166" spans="1:14" s="84" customFormat="1" ht="12" x14ac:dyDescent="0.2">
      <c r="A166" s="164">
        <v>44351</v>
      </c>
      <c r="B166" s="165">
        <v>20.100000000000001</v>
      </c>
      <c r="C166" s="166">
        <v>7.0599999999999996E-2</v>
      </c>
      <c r="D166" s="167">
        <v>1.4870000000000001</v>
      </c>
      <c r="E166" s="168">
        <v>2.1</v>
      </c>
      <c r="F166" s="169">
        <v>9.8409999999999993</v>
      </c>
      <c r="I166" s="200">
        <v>44351</v>
      </c>
      <c r="J166" s="201">
        <v>20.100000000000001</v>
      </c>
      <c r="K166" s="202">
        <v>7.0599999999999996E-2</v>
      </c>
      <c r="L166" s="203">
        <v>1.4870000000000001</v>
      </c>
      <c r="M166" s="204" t="s">
        <v>37</v>
      </c>
      <c r="N166" s="205">
        <v>9.8409999999999993</v>
      </c>
    </row>
    <row r="167" spans="1:14" s="84" customFormat="1" ht="12" x14ac:dyDescent="0.2">
      <c r="A167" s="164">
        <v>44352</v>
      </c>
      <c r="B167" s="165">
        <v>22.4</v>
      </c>
      <c r="C167" s="166">
        <v>9.2999999999999992E-3</v>
      </c>
      <c r="D167" s="167">
        <v>0.193</v>
      </c>
      <c r="E167" s="168">
        <v>1.97</v>
      </c>
      <c r="F167" s="169">
        <v>0.78800000000000003</v>
      </c>
      <c r="I167" s="200">
        <v>44352</v>
      </c>
      <c r="J167" s="201">
        <v>22.4</v>
      </c>
      <c r="K167" s="202">
        <v>9.2999999999999992E-3</v>
      </c>
      <c r="L167" s="203">
        <v>0.193</v>
      </c>
      <c r="M167" s="204" t="s">
        <v>37</v>
      </c>
      <c r="N167" s="205">
        <v>0.78800000000000003</v>
      </c>
    </row>
    <row r="168" spans="1:14" s="84" customFormat="1" ht="12" x14ac:dyDescent="0.2">
      <c r="A168" s="164">
        <v>44353</v>
      </c>
      <c r="B168" s="165">
        <v>22.5</v>
      </c>
      <c r="C168" s="166">
        <v>6.4000000000000003E-3</v>
      </c>
      <c r="D168" s="167">
        <v>0.28299999999999997</v>
      </c>
      <c r="E168" s="168">
        <v>1.75</v>
      </c>
      <c r="F168" s="169">
        <v>4.1260000000000003</v>
      </c>
      <c r="I168" s="200">
        <v>44353</v>
      </c>
      <c r="J168" s="201">
        <v>22.5</v>
      </c>
      <c r="K168" s="202">
        <v>6.4000000000000003E-3</v>
      </c>
      <c r="L168" s="203">
        <v>0.28299999999999997</v>
      </c>
      <c r="M168" s="204" t="s">
        <v>43</v>
      </c>
      <c r="N168" s="205">
        <v>4.1260000000000003</v>
      </c>
    </row>
    <row r="169" spans="1:14" s="84" customFormat="1" ht="12" x14ac:dyDescent="0.2">
      <c r="A169" s="164">
        <v>44354</v>
      </c>
      <c r="B169" s="165">
        <v>20.9</v>
      </c>
      <c r="C169" s="166">
        <v>4.2299999999999997E-2</v>
      </c>
      <c r="D169" s="167">
        <v>0.85299999999999998</v>
      </c>
      <c r="E169" s="168">
        <v>2.1</v>
      </c>
      <c r="F169" s="169">
        <v>14.315</v>
      </c>
      <c r="I169" s="200">
        <v>44354</v>
      </c>
      <c r="J169" s="201">
        <v>20.9</v>
      </c>
      <c r="K169" s="202">
        <v>4.2299999999999997E-2</v>
      </c>
      <c r="L169" s="203">
        <v>0.85299999999999998</v>
      </c>
      <c r="M169" s="204" t="s">
        <v>69</v>
      </c>
      <c r="N169" s="205">
        <v>14.315</v>
      </c>
    </row>
    <row r="170" spans="1:14" s="84" customFormat="1" ht="12" x14ac:dyDescent="0.2">
      <c r="A170" s="164">
        <v>44355</v>
      </c>
      <c r="B170" s="165">
        <v>20.5</v>
      </c>
      <c r="C170" s="166">
        <v>0.18779999999999999</v>
      </c>
      <c r="D170" s="167">
        <v>9.7639999999999993</v>
      </c>
      <c r="E170" s="168">
        <v>0.59</v>
      </c>
      <c r="F170" s="169">
        <v>31.434999999999999</v>
      </c>
      <c r="I170" s="200">
        <v>44355</v>
      </c>
      <c r="J170" s="201">
        <v>20.5</v>
      </c>
      <c r="K170" s="202">
        <v>0.18779999999999999</v>
      </c>
      <c r="L170" s="203">
        <v>9.7639999999999993</v>
      </c>
      <c r="M170" s="204" t="s">
        <v>35</v>
      </c>
      <c r="N170" s="205">
        <v>31.434999999999999</v>
      </c>
    </row>
    <row r="171" spans="1:14" s="84" customFormat="1" ht="12" x14ac:dyDescent="0.2">
      <c r="A171" s="164">
        <v>44356</v>
      </c>
      <c r="B171" s="165">
        <v>23.5</v>
      </c>
      <c r="C171" s="166">
        <v>0.2079</v>
      </c>
      <c r="D171" s="167">
        <v>3.5910000000000002</v>
      </c>
      <c r="E171" s="168">
        <v>1.49</v>
      </c>
      <c r="F171" s="169">
        <v>5.0750000000000002</v>
      </c>
      <c r="I171" s="200">
        <v>44356</v>
      </c>
      <c r="J171" s="201">
        <v>23.5</v>
      </c>
      <c r="K171" s="202">
        <v>0.2079</v>
      </c>
      <c r="L171" s="203">
        <v>3.5910000000000002</v>
      </c>
      <c r="M171" s="204" t="s">
        <v>36</v>
      </c>
      <c r="N171" s="205">
        <v>5.0750000000000002</v>
      </c>
    </row>
    <row r="172" spans="1:14" s="84" customFormat="1" ht="12" x14ac:dyDescent="0.2">
      <c r="A172" s="164">
        <v>44357</v>
      </c>
      <c r="B172" s="165">
        <v>13.7</v>
      </c>
      <c r="C172" s="166">
        <v>0.12909999999999999</v>
      </c>
      <c r="D172" s="167">
        <v>1.8029999999999999</v>
      </c>
      <c r="E172" s="168">
        <v>1.01</v>
      </c>
      <c r="F172" s="169">
        <v>5.3559999999999999</v>
      </c>
      <c r="I172" s="200">
        <v>44357</v>
      </c>
      <c r="J172" s="201">
        <v>13.7</v>
      </c>
      <c r="K172" s="202">
        <v>0.12909999999999999</v>
      </c>
      <c r="L172" s="203">
        <v>1.8029999999999999</v>
      </c>
      <c r="M172" s="204" t="s">
        <v>48</v>
      </c>
      <c r="N172" s="205">
        <v>5.3559999999999999</v>
      </c>
    </row>
    <row r="173" spans="1:14" s="84" customFormat="1" ht="12" x14ac:dyDescent="0.2">
      <c r="A173" s="164">
        <v>44358</v>
      </c>
      <c r="B173" s="165"/>
      <c r="C173" s="166"/>
      <c r="D173" s="167"/>
      <c r="E173" s="168"/>
      <c r="F173" s="169"/>
      <c r="I173" s="200">
        <v>44358</v>
      </c>
      <c r="J173" s="201" t="s">
        <v>61</v>
      </c>
      <c r="K173" s="202" t="s">
        <v>61</v>
      </c>
      <c r="L173" s="203" t="s">
        <v>61</v>
      </c>
      <c r="M173" s="204" t="s">
        <v>61</v>
      </c>
      <c r="N173" s="205" t="s">
        <v>61</v>
      </c>
    </row>
    <row r="174" spans="1:14" s="84" customFormat="1" ht="12" x14ac:dyDescent="0.2">
      <c r="A174" s="164">
        <v>44359</v>
      </c>
      <c r="B174" s="165">
        <v>11.8</v>
      </c>
      <c r="C174" s="166">
        <v>9.01E-2</v>
      </c>
      <c r="D174" s="167">
        <v>1.8420000000000001</v>
      </c>
      <c r="E174" s="168">
        <v>0.42</v>
      </c>
      <c r="F174" s="169">
        <v>3.8439999999999999</v>
      </c>
      <c r="I174" s="200">
        <v>44359</v>
      </c>
      <c r="J174" s="201">
        <v>11.8</v>
      </c>
      <c r="K174" s="202">
        <v>9.01E-2</v>
      </c>
      <c r="L174" s="203">
        <v>1.8420000000000001</v>
      </c>
      <c r="M174" s="204" t="s">
        <v>35</v>
      </c>
      <c r="N174" s="205">
        <v>3.8439999999999999</v>
      </c>
    </row>
    <row r="175" spans="1:14" s="84" customFormat="1" ht="12" x14ac:dyDescent="0.2">
      <c r="A175" s="164">
        <v>44360</v>
      </c>
      <c r="B175" s="165">
        <v>14.2</v>
      </c>
      <c r="C175" s="166">
        <v>0.1661</v>
      </c>
      <c r="D175" s="167">
        <v>10.882</v>
      </c>
      <c r="E175" s="168">
        <v>0.17</v>
      </c>
      <c r="F175" s="169">
        <v>8.7059999999999995</v>
      </c>
      <c r="I175" s="200">
        <v>44360</v>
      </c>
      <c r="J175" s="201">
        <v>14.2</v>
      </c>
      <c r="K175" s="202">
        <v>0.1661</v>
      </c>
      <c r="L175" s="203">
        <v>10.882</v>
      </c>
      <c r="M175" s="204" t="s">
        <v>35</v>
      </c>
      <c r="N175" s="205">
        <v>8.7059999999999995</v>
      </c>
    </row>
    <row r="176" spans="1:14" s="84" customFormat="1" ht="12" x14ac:dyDescent="0.2">
      <c r="A176" s="164">
        <v>44361</v>
      </c>
      <c r="B176" s="165">
        <v>15.8</v>
      </c>
      <c r="C176" s="166">
        <v>0.20780000000000001</v>
      </c>
      <c r="D176" s="167">
        <v>3.4079999999999999</v>
      </c>
      <c r="E176" s="168">
        <v>0.3</v>
      </c>
      <c r="F176" s="169">
        <v>9.6020000000000003</v>
      </c>
      <c r="I176" s="200">
        <v>44361</v>
      </c>
      <c r="J176" s="201">
        <v>15.8</v>
      </c>
      <c r="K176" s="202">
        <v>0.20780000000000001</v>
      </c>
      <c r="L176" s="203">
        <v>3.4079999999999999</v>
      </c>
      <c r="M176" s="204" t="s">
        <v>35</v>
      </c>
      <c r="N176" s="205">
        <v>9.6020000000000003</v>
      </c>
    </row>
    <row r="177" spans="1:14" s="84" customFormat="1" ht="12" x14ac:dyDescent="0.2">
      <c r="A177" s="164">
        <v>44362</v>
      </c>
      <c r="B177" s="165">
        <v>16.600000000000001</v>
      </c>
      <c r="C177" s="166">
        <v>0.14910000000000001</v>
      </c>
      <c r="D177" s="167">
        <v>1.865</v>
      </c>
      <c r="E177" s="168">
        <v>1.21</v>
      </c>
      <c r="F177" s="169">
        <v>16.920000000000002</v>
      </c>
      <c r="I177" s="200">
        <v>44362</v>
      </c>
      <c r="J177" s="201">
        <v>16.600000000000001</v>
      </c>
      <c r="K177" s="202">
        <v>0.14910000000000001</v>
      </c>
      <c r="L177" s="203">
        <v>1.865</v>
      </c>
      <c r="M177" s="204" t="s">
        <v>47</v>
      </c>
      <c r="N177" s="205">
        <v>16.920000000000002</v>
      </c>
    </row>
    <row r="178" spans="1:14" s="84" customFormat="1" ht="12" x14ac:dyDescent="0.2">
      <c r="A178" s="164">
        <v>44363</v>
      </c>
      <c r="B178" s="165">
        <v>19.7</v>
      </c>
      <c r="C178" s="166">
        <v>9.7100000000000006E-2</v>
      </c>
      <c r="D178" s="167">
        <v>1.5760000000000001</v>
      </c>
      <c r="E178" s="168">
        <v>0.77</v>
      </c>
      <c r="F178" s="169">
        <v>17.207000000000001</v>
      </c>
      <c r="I178" s="200">
        <v>44363</v>
      </c>
      <c r="J178" s="201">
        <v>19.7</v>
      </c>
      <c r="K178" s="202">
        <v>9.7100000000000006E-2</v>
      </c>
      <c r="L178" s="203">
        <v>1.5760000000000001</v>
      </c>
      <c r="M178" s="204" t="s">
        <v>48</v>
      </c>
      <c r="N178" s="205">
        <v>17.207000000000001</v>
      </c>
    </row>
    <row r="179" spans="1:14" s="84" customFormat="1" ht="12" x14ac:dyDescent="0.2">
      <c r="A179" s="164">
        <v>44364</v>
      </c>
      <c r="B179" s="165">
        <v>19.7</v>
      </c>
      <c r="C179" s="166">
        <v>0.21590000000000001</v>
      </c>
      <c r="D179" s="167">
        <v>5.056</v>
      </c>
      <c r="E179" s="168">
        <v>0.98</v>
      </c>
      <c r="F179" s="169">
        <v>22.331</v>
      </c>
      <c r="I179" s="200">
        <v>44364</v>
      </c>
      <c r="J179" s="201">
        <v>19.7</v>
      </c>
      <c r="K179" s="202">
        <v>0.21590000000000001</v>
      </c>
      <c r="L179" s="203">
        <v>5.056</v>
      </c>
      <c r="M179" s="204" t="s">
        <v>83</v>
      </c>
      <c r="N179" s="205">
        <v>22.331</v>
      </c>
    </row>
    <row r="180" spans="1:14" s="84" customFormat="1" ht="12" x14ac:dyDescent="0.2">
      <c r="A180" s="164">
        <v>44365</v>
      </c>
      <c r="B180" s="165">
        <v>22.1</v>
      </c>
      <c r="C180" s="166">
        <v>7.3099999999999998E-2</v>
      </c>
      <c r="D180" s="167">
        <v>1.1539999999999999</v>
      </c>
      <c r="E180" s="168">
        <v>1.23</v>
      </c>
      <c r="F180" s="169">
        <v>8.8529999999999998</v>
      </c>
      <c r="I180" s="200">
        <v>44365</v>
      </c>
      <c r="J180" s="201">
        <v>22.1</v>
      </c>
      <c r="K180" s="202">
        <v>7.3099999999999998E-2</v>
      </c>
      <c r="L180" s="203">
        <v>1.1539999999999999</v>
      </c>
      <c r="M180" s="204" t="s">
        <v>83</v>
      </c>
      <c r="N180" s="205">
        <v>8.8529999999999998</v>
      </c>
    </row>
    <row r="181" spans="1:14" s="84" customFormat="1" ht="12" x14ac:dyDescent="0.2">
      <c r="A181" s="164">
        <v>44366</v>
      </c>
      <c r="B181" s="165">
        <v>10.9</v>
      </c>
      <c r="C181" s="166">
        <v>1.23E-2</v>
      </c>
      <c r="D181" s="167">
        <v>0.16400000000000001</v>
      </c>
      <c r="E181" s="168">
        <v>-0.04</v>
      </c>
      <c r="F181" s="169">
        <v>0.79800000000000004</v>
      </c>
      <c r="I181" s="200">
        <v>44366</v>
      </c>
      <c r="J181" s="201">
        <v>10.9</v>
      </c>
      <c r="K181" s="202">
        <v>1.23E-2</v>
      </c>
      <c r="L181" s="203">
        <v>0.16400000000000001</v>
      </c>
      <c r="M181" s="204" t="s">
        <v>35</v>
      </c>
      <c r="N181" s="205">
        <v>0.79800000000000004</v>
      </c>
    </row>
    <row r="182" spans="1:14" s="84" customFormat="1" ht="12" x14ac:dyDescent="0.2">
      <c r="A182" s="164">
        <v>44367</v>
      </c>
      <c r="B182" s="165">
        <v>8.6999999999999993</v>
      </c>
      <c r="C182" s="166">
        <v>9.1999999999999998E-3</v>
      </c>
      <c r="D182" s="167">
        <v>0.14899999999999999</v>
      </c>
      <c r="E182" s="168">
        <v>0.16</v>
      </c>
      <c r="F182" s="169">
        <v>1.623</v>
      </c>
      <c r="I182" s="200">
        <v>44367</v>
      </c>
      <c r="J182" s="201">
        <v>8.6999999999999993</v>
      </c>
      <c r="K182" s="202">
        <v>9.1999999999999998E-3</v>
      </c>
      <c r="L182" s="203">
        <v>0.14899999999999999</v>
      </c>
      <c r="M182" s="204" t="s">
        <v>35</v>
      </c>
      <c r="N182" s="205">
        <v>1.623</v>
      </c>
    </row>
    <row r="183" spans="1:14" s="84" customFormat="1" ht="12" x14ac:dyDescent="0.2">
      <c r="A183" s="164">
        <v>44368</v>
      </c>
      <c r="B183" s="165">
        <v>6.9</v>
      </c>
      <c r="C183" s="166">
        <v>4.4999999999999997E-3</v>
      </c>
      <c r="D183" s="167">
        <v>9.8000000000000004E-2</v>
      </c>
      <c r="E183" s="168">
        <v>0.18</v>
      </c>
      <c r="F183" s="169">
        <v>0.39</v>
      </c>
      <c r="I183" s="200">
        <v>44368</v>
      </c>
      <c r="J183" s="201">
        <v>6.9</v>
      </c>
      <c r="K183" s="202">
        <v>4.4999999999999997E-3</v>
      </c>
      <c r="L183" s="203">
        <v>9.8000000000000004E-2</v>
      </c>
      <c r="M183" s="204" t="s">
        <v>35</v>
      </c>
      <c r="N183" s="205">
        <v>0.39</v>
      </c>
    </row>
    <row r="184" spans="1:14" s="84" customFormat="1" ht="12" x14ac:dyDescent="0.2">
      <c r="A184" s="164">
        <v>44369</v>
      </c>
      <c r="B184" s="165">
        <v>15.6</v>
      </c>
      <c r="C184" s="166">
        <v>2.5999999999999999E-3</v>
      </c>
      <c r="D184" s="167">
        <v>5.0999999999999997E-2</v>
      </c>
      <c r="E184" s="168">
        <v>0.42</v>
      </c>
      <c r="F184" s="169">
        <v>0.32700000000000001</v>
      </c>
      <c r="I184" s="200">
        <v>44369</v>
      </c>
      <c r="J184" s="201">
        <v>15.6</v>
      </c>
      <c r="K184" s="202">
        <v>2.5999999999999999E-3</v>
      </c>
      <c r="L184" s="203">
        <v>5.0999999999999997E-2</v>
      </c>
      <c r="M184" s="204" t="s">
        <v>35</v>
      </c>
      <c r="N184" s="205">
        <v>0.32700000000000001</v>
      </c>
    </row>
    <row r="185" spans="1:14" s="84" customFormat="1" ht="12" x14ac:dyDescent="0.2">
      <c r="A185" s="164">
        <v>44370</v>
      </c>
      <c r="B185" s="165">
        <v>31.7</v>
      </c>
      <c r="C185" s="166">
        <v>1.21E-2</v>
      </c>
      <c r="D185" s="167">
        <v>0.13100000000000001</v>
      </c>
      <c r="E185" s="168">
        <v>0.37</v>
      </c>
      <c r="F185" s="169">
        <v>0.56100000000000005</v>
      </c>
      <c r="I185" s="200">
        <v>44370</v>
      </c>
      <c r="J185" s="201">
        <v>31.7</v>
      </c>
      <c r="K185" s="202">
        <v>1.21E-2</v>
      </c>
      <c r="L185" s="203">
        <v>0.13100000000000001</v>
      </c>
      <c r="M185" s="204" t="s">
        <v>35</v>
      </c>
      <c r="N185" s="205">
        <v>0.56100000000000005</v>
      </c>
    </row>
    <row r="186" spans="1:14" s="84" customFormat="1" ht="12" x14ac:dyDescent="0.2">
      <c r="A186" s="164">
        <v>44371</v>
      </c>
      <c r="B186" s="165">
        <v>29.6</v>
      </c>
      <c r="C186" s="166">
        <v>5.0099999999999999E-2</v>
      </c>
      <c r="D186" s="167">
        <v>0.53600000000000003</v>
      </c>
      <c r="E186" s="168">
        <v>0.53</v>
      </c>
      <c r="F186" s="169">
        <v>1.5780000000000001</v>
      </c>
      <c r="I186" s="200">
        <v>44371</v>
      </c>
      <c r="J186" s="201">
        <v>29.6</v>
      </c>
      <c r="K186" s="202">
        <v>5.0099999999999999E-2</v>
      </c>
      <c r="L186" s="203">
        <v>0.53600000000000003</v>
      </c>
      <c r="M186" s="204" t="s">
        <v>35</v>
      </c>
      <c r="N186" s="205">
        <v>1.5780000000000001</v>
      </c>
    </row>
    <row r="187" spans="1:14" s="84" customFormat="1" ht="12" x14ac:dyDescent="0.2">
      <c r="A187" s="164">
        <v>44372</v>
      </c>
      <c r="B187" s="165">
        <v>16.399999999999999</v>
      </c>
      <c r="C187" s="166">
        <v>1.67E-2</v>
      </c>
      <c r="D187" s="167">
        <v>0.58599999999999997</v>
      </c>
      <c r="E187" s="168">
        <v>0.44</v>
      </c>
      <c r="F187" s="169">
        <v>1.518</v>
      </c>
      <c r="I187" s="200">
        <v>44372</v>
      </c>
      <c r="J187" s="201">
        <v>16.399999999999999</v>
      </c>
      <c r="K187" s="202">
        <v>1.67E-2</v>
      </c>
      <c r="L187" s="203">
        <v>0.58599999999999997</v>
      </c>
      <c r="M187" s="204" t="s">
        <v>35</v>
      </c>
      <c r="N187" s="205">
        <v>1.518</v>
      </c>
    </row>
    <row r="188" spans="1:14" s="84" customFormat="1" ht="12" x14ac:dyDescent="0.2">
      <c r="A188" s="164">
        <v>44373</v>
      </c>
      <c r="B188" s="165">
        <v>15</v>
      </c>
      <c r="C188" s="166">
        <v>0.16919999999999999</v>
      </c>
      <c r="D188" s="167">
        <v>5.2329999999999997</v>
      </c>
      <c r="E188" s="168">
        <v>0.34</v>
      </c>
      <c r="F188" s="169">
        <v>29.861000000000001</v>
      </c>
      <c r="I188" s="200">
        <v>44373</v>
      </c>
      <c r="J188" s="201">
        <v>15</v>
      </c>
      <c r="K188" s="202">
        <v>0.16919999999999999</v>
      </c>
      <c r="L188" s="203">
        <v>5.2329999999999997</v>
      </c>
      <c r="M188" s="204" t="s">
        <v>35</v>
      </c>
      <c r="N188" s="205">
        <v>29.861000000000001</v>
      </c>
    </row>
    <row r="189" spans="1:14" s="84" customFormat="1" ht="12" x14ac:dyDescent="0.2">
      <c r="A189" s="164">
        <v>44374</v>
      </c>
      <c r="B189" s="165">
        <v>12.8</v>
      </c>
      <c r="C189" s="166">
        <v>0.1767</v>
      </c>
      <c r="D189" s="167">
        <v>4.9969999999999999</v>
      </c>
      <c r="E189" s="168">
        <v>0.25</v>
      </c>
      <c r="F189" s="169">
        <v>9.6029999999999998</v>
      </c>
      <c r="I189" s="200">
        <v>44374</v>
      </c>
      <c r="J189" s="201">
        <v>12.8</v>
      </c>
      <c r="K189" s="202">
        <v>0.1767</v>
      </c>
      <c r="L189" s="203">
        <v>4.9969999999999999</v>
      </c>
      <c r="M189" s="204" t="s">
        <v>35</v>
      </c>
      <c r="N189" s="205">
        <v>9.6029999999999998</v>
      </c>
    </row>
    <row r="190" spans="1:14" s="84" customFormat="1" ht="12" x14ac:dyDescent="0.2">
      <c r="A190" s="164">
        <v>44375</v>
      </c>
      <c r="B190" s="165">
        <v>12.4</v>
      </c>
      <c r="C190" s="166">
        <v>0.1497</v>
      </c>
      <c r="D190" s="167">
        <v>8.1020000000000003</v>
      </c>
      <c r="E190" s="168">
        <v>0.51</v>
      </c>
      <c r="F190" s="169">
        <v>9.66</v>
      </c>
      <c r="I190" s="200">
        <v>44375</v>
      </c>
      <c r="J190" s="201">
        <v>12.4</v>
      </c>
      <c r="K190" s="202">
        <v>0.1497</v>
      </c>
      <c r="L190" s="203">
        <v>8.1020000000000003</v>
      </c>
      <c r="M190" s="204" t="s">
        <v>35</v>
      </c>
      <c r="N190" s="205">
        <v>9.66</v>
      </c>
    </row>
    <row r="191" spans="1:14" s="84" customFormat="1" ht="12" x14ac:dyDescent="0.2">
      <c r="A191" s="164">
        <v>44376</v>
      </c>
      <c r="B191" s="165">
        <v>6.1</v>
      </c>
      <c r="C191" s="166">
        <v>2.8899999999999999E-2</v>
      </c>
      <c r="D191" s="167">
        <v>0.90800000000000003</v>
      </c>
      <c r="E191" s="168">
        <v>0.27</v>
      </c>
      <c r="F191" s="169">
        <v>2.1779999999999999</v>
      </c>
      <c r="I191" s="200">
        <v>44376</v>
      </c>
      <c r="J191" s="201">
        <v>6.1</v>
      </c>
      <c r="K191" s="202">
        <v>2.8899999999999999E-2</v>
      </c>
      <c r="L191" s="203">
        <v>0.90800000000000003</v>
      </c>
      <c r="M191" s="204" t="s">
        <v>35</v>
      </c>
      <c r="N191" s="205">
        <v>2.1779999999999999</v>
      </c>
    </row>
    <row r="192" spans="1:14" s="84" customFormat="1" ht="12" x14ac:dyDescent="0.2">
      <c r="A192" s="164">
        <v>44377</v>
      </c>
      <c r="B192" s="165">
        <v>5.8</v>
      </c>
      <c r="C192" s="166">
        <v>2.2000000000000001E-3</v>
      </c>
      <c r="D192" s="167">
        <v>5.3999999999999999E-2</v>
      </c>
      <c r="E192" s="168">
        <v>0.51</v>
      </c>
      <c r="F192" s="169">
        <v>0.17</v>
      </c>
      <c r="I192" s="200">
        <v>44377</v>
      </c>
      <c r="J192" s="201">
        <v>5.8</v>
      </c>
      <c r="K192" s="202">
        <v>2.2000000000000001E-3</v>
      </c>
      <c r="L192" s="203">
        <v>5.3999999999999999E-2</v>
      </c>
      <c r="M192" s="204" t="s">
        <v>35</v>
      </c>
      <c r="N192" s="205">
        <v>0.17</v>
      </c>
    </row>
    <row r="193" spans="1:17" s="84" customFormat="1" ht="12" x14ac:dyDescent="0.2">
      <c r="A193" s="164">
        <v>44378</v>
      </c>
      <c r="B193" s="165"/>
      <c r="C193" s="166"/>
      <c r="D193" s="167"/>
      <c r="E193" s="168"/>
      <c r="F193" s="169"/>
      <c r="I193" s="200">
        <v>44378</v>
      </c>
      <c r="J193" s="201" t="s">
        <v>61</v>
      </c>
      <c r="K193" s="202" t="s">
        <v>61</v>
      </c>
      <c r="L193" s="203" t="s">
        <v>61</v>
      </c>
      <c r="M193" s="204" t="s">
        <v>61</v>
      </c>
      <c r="N193" s="205" t="s">
        <v>61</v>
      </c>
    </row>
    <row r="194" spans="1:17" s="84" customFormat="1" ht="12" x14ac:dyDescent="0.2">
      <c r="A194" s="164">
        <v>44379</v>
      </c>
      <c r="B194" s="165">
        <v>15.6</v>
      </c>
      <c r="C194" s="166">
        <v>0.1099</v>
      </c>
      <c r="D194" s="167">
        <v>3.1960000000000002</v>
      </c>
      <c r="E194" s="168">
        <v>3.16</v>
      </c>
      <c r="F194" s="169">
        <v>16.327999999999999</v>
      </c>
      <c r="I194" s="200">
        <v>44379</v>
      </c>
      <c r="J194" s="201">
        <v>15.6</v>
      </c>
      <c r="K194" s="202">
        <v>0.1099</v>
      </c>
      <c r="L194" s="203">
        <v>3.1960000000000002</v>
      </c>
      <c r="M194" s="204">
        <v>3.16</v>
      </c>
      <c r="N194" s="205">
        <v>16.327999999999999</v>
      </c>
    </row>
    <row r="195" spans="1:17" s="84" customFormat="1" ht="12" x14ac:dyDescent="0.2">
      <c r="A195" s="164">
        <v>44380</v>
      </c>
      <c r="B195" s="165">
        <v>13.5</v>
      </c>
      <c r="C195" s="166">
        <v>0.2016</v>
      </c>
      <c r="D195" s="167">
        <v>5.5389999999999997</v>
      </c>
      <c r="E195" s="168">
        <v>0.28999999999999998</v>
      </c>
      <c r="F195" s="169">
        <v>21.602</v>
      </c>
      <c r="I195" s="200">
        <v>44380</v>
      </c>
      <c r="J195" s="201">
        <v>13.5</v>
      </c>
      <c r="K195" s="202">
        <v>0.2016</v>
      </c>
      <c r="L195" s="203">
        <v>5.5389999999999997</v>
      </c>
      <c r="M195" s="204" t="s">
        <v>35</v>
      </c>
      <c r="N195" s="205">
        <v>21.602</v>
      </c>
    </row>
    <row r="196" spans="1:17" s="84" customFormat="1" ht="12" x14ac:dyDescent="0.2">
      <c r="A196" s="164">
        <v>44381</v>
      </c>
      <c r="B196" s="165">
        <v>9.1</v>
      </c>
      <c r="C196" s="166">
        <v>0.1105</v>
      </c>
      <c r="D196" s="167">
        <v>6.0369999999999999</v>
      </c>
      <c r="E196" s="168">
        <v>0.03</v>
      </c>
      <c r="F196" s="169">
        <v>4.258</v>
      </c>
      <c r="I196" s="200">
        <v>44381</v>
      </c>
      <c r="J196" s="201">
        <v>9.1</v>
      </c>
      <c r="K196" s="202">
        <v>0.1105</v>
      </c>
      <c r="L196" s="203">
        <v>6.0369999999999999</v>
      </c>
      <c r="M196" s="204" t="s">
        <v>35</v>
      </c>
      <c r="N196" s="205">
        <v>4.258</v>
      </c>
    </row>
    <row r="197" spans="1:17" s="84" customFormat="1" ht="12" x14ac:dyDescent="0.2">
      <c r="A197" s="164">
        <v>44382</v>
      </c>
      <c r="B197" s="165">
        <v>8.1</v>
      </c>
      <c r="C197" s="166">
        <v>1.15E-2</v>
      </c>
      <c r="D197" s="167">
        <v>0.318</v>
      </c>
      <c r="E197" s="168">
        <v>0.22</v>
      </c>
      <c r="F197" s="169">
        <v>1.4419999999999999</v>
      </c>
      <c r="I197" s="200">
        <v>44382</v>
      </c>
      <c r="J197" s="201">
        <v>8.1</v>
      </c>
      <c r="K197" s="202">
        <v>1.15E-2</v>
      </c>
      <c r="L197" s="203">
        <v>0.318</v>
      </c>
      <c r="M197" s="204" t="s">
        <v>35</v>
      </c>
      <c r="N197" s="205">
        <v>1.4419999999999999</v>
      </c>
    </row>
    <row r="198" spans="1:17" s="84" customFormat="1" ht="12" x14ac:dyDescent="0.2">
      <c r="A198" s="164">
        <v>44383</v>
      </c>
      <c r="B198" s="165">
        <v>9.4</v>
      </c>
      <c r="C198" s="166">
        <v>8.4500000000000006E-2</v>
      </c>
      <c r="D198" s="167">
        <v>5.4710000000000001</v>
      </c>
      <c r="E198" s="168">
        <v>0.33</v>
      </c>
      <c r="F198" s="169">
        <v>13.066000000000001</v>
      </c>
      <c r="I198" s="200">
        <v>44383</v>
      </c>
      <c r="J198" s="201">
        <v>9.4</v>
      </c>
      <c r="K198" s="202">
        <v>8.4500000000000006E-2</v>
      </c>
      <c r="L198" s="203">
        <v>5.4710000000000001</v>
      </c>
      <c r="M198" s="204" t="s">
        <v>35</v>
      </c>
      <c r="N198" s="205">
        <v>13.066000000000001</v>
      </c>
    </row>
    <row r="199" spans="1:17" s="84" customFormat="1" ht="12" x14ac:dyDescent="0.2">
      <c r="A199" s="164">
        <v>44384</v>
      </c>
      <c r="B199" s="165">
        <v>10.3</v>
      </c>
      <c r="C199" s="166">
        <v>6.2300000000000001E-2</v>
      </c>
      <c r="D199" s="167">
        <v>0.99399999999999999</v>
      </c>
      <c r="E199" s="168">
        <v>0.38</v>
      </c>
      <c r="F199" s="169">
        <v>5.7690000000000001</v>
      </c>
      <c r="I199" s="200">
        <v>44384</v>
      </c>
      <c r="J199" s="201">
        <v>10.3</v>
      </c>
      <c r="K199" s="202">
        <v>6.2300000000000001E-2</v>
      </c>
      <c r="L199" s="203">
        <v>0.99399999999999999</v>
      </c>
      <c r="M199" s="204" t="s">
        <v>35</v>
      </c>
      <c r="N199" s="205">
        <v>5.7690000000000001</v>
      </c>
    </row>
    <row r="200" spans="1:17" s="84" customFormat="1" ht="12" x14ac:dyDescent="0.2">
      <c r="A200" s="164">
        <v>44385</v>
      </c>
      <c r="B200" s="165">
        <v>11.2</v>
      </c>
      <c r="C200" s="166">
        <v>0.1971</v>
      </c>
      <c r="D200" s="167">
        <v>4.1150000000000002</v>
      </c>
      <c r="E200" s="168">
        <v>0.56000000000000005</v>
      </c>
      <c r="F200" s="169">
        <v>19.416</v>
      </c>
      <c r="I200" s="200">
        <v>44385</v>
      </c>
      <c r="J200" s="201">
        <v>11.2</v>
      </c>
      <c r="K200" s="202">
        <v>0.1971</v>
      </c>
      <c r="L200" s="203">
        <v>4.1150000000000002</v>
      </c>
      <c r="M200" s="204" t="s">
        <v>35</v>
      </c>
      <c r="N200" s="205">
        <v>19.416</v>
      </c>
      <c r="Q200" s="239"/>
    </row>
    <row r="201" spans="1:17" s="84" customFormat="1" ht="12" x14ac:dyDescent="0.2">
      <c r="A201" s="164">
        <v>44386</v>
      </c>
      <c r="B201" s="165">
        <v>11.7</v>
      </c>
      <c r="C201" s="166">
        <v>5.0099999999999999E-2</v>
      </c>
      <c r="D201" s="167">
        <v>0.66100000000000003</v>
      </c>
      <c r="E201" s="168">
        <v>1.88</v>
      </c>
      <c r="F201" s="169">
        <v>5.218</v>
      </c>
      <c r="I201" s="200">
        <v>44386</v>
      </c>
      <c r="J201" s="201">
        <v>11.7</v>
      </c>
      <c r="K201" s="202">
        <v>5.0099999999999999E-2</v>
      </c>
      <c r="L201" s="203">
        <v>0.66100000000000003</v>
      </c>
      <c r="M201" s="204" t="s">
        <v>37</v>
      </c>
      <c r="N201" s="205">
        <v>5.218</v>
      </c>
      <c r="Q201" s="239"/>
    </row>
    <row r="202" spans="1:17" s="84" customFormat="1" ht="12" x14ac:dyDescent="0.2">
      <c r="A202" s="164">
        <v>44387</v>
      </c>
      <c r="B202" s="165">
        <v>10</v>
      </c>
      <c r="C202" s="166">
        <v>0.14910000000000001</v>
      </c>
      <c r="D202" s="167">
        <v>2.56</v>
      </c>
      <c r="E202" s="168">
        <v>0.59</v>
      </c>
      <c r="F202" s="169">
        <v>14.712999999999999</v>
      </c>
      <c r="I202" s="200">
        <v>44387</v>
      </c>
      <c r="J202" s="201">
        <v>10</v>
      </c>
      <c r="K202" s="202">
        <v>0.14910000000000001</v>
      </c>
      <c r="L202" s="203">
        <v>2.56</v>
      </c>
      <c r="M202" s="204" t="s">
        <v>35</v>
      </c>
      <c r="N202" s="205">
        <v>14.712999999999999</v>
      </c>
      <c r="Q202" s="239"/>
    </row>
    <row r="203" spans="1:17" s="84" customFormat="1" ht="12" x14ac:dyDescent="0.2">
      <c r="A203" s="164">
        <v>44388</v>
      </c>
      <c r="B203" s="165">
        <v>9.6999999999999993</v>
      </c>
      <c r="C203" s="166">
        <v>2.5499999999999998E-2</v>
      </c>
      <c r="D203" s="167">
        <v>0.54200000000000004</v>
      </c>
      <c r="E203" s="168">
        <v>0.32</v>
      </c>
      <c r="F203" s="169">
        <v>1.587</v>
      </c>
      <c r="I203" s="200">
        <v>44388</v>
      </c>
      <c r="J203" s="201">
        <v>9.6999999999999993</v>
      </c>
      <c r="K203" s="202">
        <v>2.5499999999999998E-2</v>
      </c>
      <c r="L203" s="203">
        <v>0.54200000000000004</v>
      </c>
      <c r="M203" s="204" t="s">
        <v>35</v>
      </c>
      <c r="N203" s="205">
        <v>1.587</v>
      </c>
      <c r="Q203" s="239"/>
    </row>
    <row r="204" spans="1:17" s="84" customFormat="1" ht="12" x14ac:dyDescent="0.2">
      <c r="A204" s="164">
        <v>44389</v>
      </c>
      <c r="B204" s="165">
        <v>10.4</v>
      </c>
      <c r="C204" s="166">
        <v>0.26960000000000001</v>
      </c>
      <c r="D204" s="167">
        <v>7.4939999999999998</v>
      </c>
      <c r="E204" s="168">
        <v>0.46</v>
      </c>
      <c r="F204" s="169">
        <v>26.146000000000001</v>
      </c>
      <c r="I204" s="200">
        <v>44389</v>
      </c>
      <c r="J204" s="201">
        <v>10.4</v>
      </c>
      <c r="K204" s="202">
        <v>0.26960000000000001</v>
      </c>
      <c r="L204" s="203">
        <v>7.4939999999999998</v>
      </c>
      <c r="M204" s="204" t="s">
        <v>35</v>
      </c>
      <c r="N204" s="205">
        <v>26.146000000000001</v>
      </c>
      <c r="Q204" s="239"/>
    </row>
    <row r="205" spans="1:17" s="84" customFormat="1" ht="12" x14ac:dyDescent="0.2">
      <c r="A205" s="164">
        <v>44390</v>
      </c>
      <c r="B205" s="165">
        <v>14.8</v>
      </c>
      <c r="C205" s="166">
        <v>2.2200000000000001E-2</v>
      </c>
      <c r="D205" s="167">
        <v>0.58299999999999996</v>
      </c>
      <c r="E205" s="168">
        <v>0.38</v>
      </c>
      <c r="F205" s="169">
        <v>2.577</v>
      </c>
      <c r="I205" s="200">
        <v>44390</v>
      </c>
      <c r="J205" s="201">
        <v>14.8</v>
      </c>
      <c r="K205" s="202">
        <v>2.2200000000000001E-2</v>
      </c>
      <c r="L205" s="203">
        <v>0.58299999999999996</v>
      </c>
      <c r="M205" s="204" t="s">
        <v>35</v>
      </c>
      <c r="N205" s="205">
        <v>2.577</v>
      </c>
      <c r="Q205" s="239"/>
    </row>
    <row r="206" spans="1:17" s="84" customFormat="1" ht="12" x14ac:dyDescent="0.2">
      <c r="A206" s="164">
        <v>44391</v>
      </c>
      <c r="B206" s="165"/>
      <c r="C206" s="166"/>
      <c r="D206" s="167"/>
      <c r="E206" s="168"/>
      <c r="F206" s="169"/>
      <c r="I206" s="200">
        <v>44391</v>
      </c>
      <c r="J206" s="201" t="s">
        <v>61</v>
      </c>
      <c r="K206" s="202" t="s">
        <v>61</v>
      </c>
      <c r="L206" s="203" t="s">
        <v>61</v>
      </c>
      <c r="M206" s="204" t="s">
        <v>61</v>
      </c>
      <c r="N206" s="205" t="s">
        <v>61</v>
      </c>
      <c r="Q206" s="239"/>
    </row>
    <row r="207" spans="1:17" s="84" customFormat="1" ht="12" x14ac:dyDescent="0.2">
      <c r="A207" s="164">
        <v>44392</v>
      </c>
      <c r="B207" s="165"/>
      <c r="C207" s="166"/>
      <c r="D207" s="167"/>
      <c r="E207" s="168"/>
      <c r="F207" s="169"/>
      <c r="I207" s="200">
        <v>44392</v>
      </c>
      <c r="J207" s="201" t="s">
        <v>61</v>
      </c>
      <c r="K207" s="202" t="s">
        <v>61</v>
      </c>
      <c r="L207" s="203" t="s">
        <v>61</v>
      </c>
      <c r="M207" s="204" t="s">
        <v>61</v>
      </c>
      <c r="N207" s="205" t="s">
        <v>61</v>
      </c>
      <c r="Q207" s="239"/>
    </row>
    <row r="208" spans="1:17" s="84" customFormat="1" ht="12" x14ac:dyDescent="0.2">
      <c r="A208" s="164">
        <v>44393</v>
      </c>
      <c r="B208" s="165"/>
      <c r="C208" s="166"/>
      <c r="D208" s="167"/>
      <c r="E208" s="168"/>
      <c r="F208" s="169"/>
      <c r="I208" s="200">
        <v>44393</v>
      </c>
      <c r="J208" s="201" t="s">
        <v>61</v>
      </c>
      <c r="K208" s="202" t="s">
        <v>61</v>
      </c>
      <c r="L208" s="203" t="s">
        <v>61</v>
      </c>
      <c r="M208" s="204" t="s">
        <v>61</v>
      </c>
      <c r="N208" s="205" t="s">
        <v>61</v>
      </c>
      <c r="Q208" s="239"/>
    </row>
    <row r="209" spans="1:14" s="84" customFormat="1" ht="12" x14ac:dyDescent="0.2">
      <c r="A209" s="164">
        <v>44394</v>
      </c>
      <c r="B209" s="165"/>
      <c r="C209" s="166"/>
      <c r="D209" s="167"/>
      <c r="E209" s="168"/>
      <c r="F209" s="169"/>
      <c r="I209" s="200">
        <v>44394</v>
      </c>
      <c r="J209" s="201" t="s">
        <v>61</v>
      </c>
      <c r="K209" s="202" t="s">
        <v>61</v>
      </c>
      <c r="L209" s="203" t="s">
        <v>61</v>
      </c>
      <c r="M209" s="204" t="s">
        <v>61</v>
      </c>
      <c r="N209" s="205" t="s">
        <v>61</v>
      </c>
    </row>
    <row r="210" spans="1:14" s="84" customFormat="1" ht="12" x14ac:dyDescent="0.2">
      <c r="A210" s="164">
        <v>44395</v>
      </c>
      <c r="B210" s="165"/>
      <c r="C210" s="166"/>
      <c r="D210" s="167"/>
      <c r="E210" s="168"/>
      <c r="F210" s="169"/>
      <c r="I210" s="200">
        <v>44395</v>
      </c>
      <c r="J210" s="201" t="s">
        <v>61</v>
      </c>
      <c r="K210" s="202" t="s">
        <v>61</v>
      </c>
      <c r="L210" s="203" t="s">
        <v>61</v>
      </c>
      <c r="M210" s="204" t="s">
        <v>61</v>
      </c>
      <c r="N210" s="205" t="s">
        <v>61</v>
      </c>
    </row>
    <row r="211" spans="1:14" s="84" customFormat="1" ht="12" x14ac:dyDescent="0.2">
      <c r="A211" s="164">
        <v>44396</v>
      </c>
      <c r="B211" s="165"/>
      <c r="C211" s="166"/>
      <c r="D211" s="167"/>
      <c r="E211" s="168"/>
      <c r="F211" s="169"/>
      <c r="I211" s="200">
        <v>44396</v>
      </c>
      <c r="J211" s="201" t="s">
        <v>61</v>
      </c>
      <c r="K211" s="202" t="s">
        <v>61</v>
      </c>
      <c r="L211" s="203" t="s">
        <v>61</v>
      </c>
      <c r="M211" s="204" t="s">
        <v>61</v>
      </c>
      <c r="N211" s="205" t="s">
        <v>61</v>
      </c>
    </row>
    <row r="212" spans="1:14" s="88" customFormat="1" x14ac:dyDescent="0.2">
      <c r="B212" s="89"/>
      <c r="I212" s="178"/>
      <c r="J212" s="212"/>
      <c r="K212" s="178"/>
      <c r="L212" s="178"/>
      <c r="M212" s="178"/>
      <c r="N212" s="178"/>
    </row>
    <row r="213" spans="1:14" s="88" customFormat="1" x14ac:dyDescent="0.2">
      <c r="B213" s="89"/>
      <c r="I213" s="178"/>
      <c r="J213" s="212"/>
      <c r="K213" s="178"/>
      <c r="L213" s="178"/>
      <c r="M213" s="178"/>
      <c r="N213" s="178"/>
    </row>
    <row r="214" spans="1:14" s="88" customFormat="1" x14ac:dyDescent="0.2">
      <c r="B214" s="89"/>
      <c r="I214" s="178"/>
      <c r="J214" s="212"/>
      <c r="K214" s="178"/>
      <c r="L214" s="178"/>
      <c r="M214" s="178"/>
      <c r="N214" s="178"/>
    </row>
    <row r="215" spans="1:14" s="88" customFormat="1" x14ac:dyDescent="0.2">
      <c r="B215" s="89"/>
      <c r="I215" s="178"/>
      <c r="J215" s="212"/>
      <c r="K215" s="178"/>
      <c r="L215" s="178"/>
      <c r="M215" s="178"/>
      <c r="N215" s="178"/>
    </row>
    <row r="216" spans="1:14" s="88" customFormat="1" x14ac:dyDescent="0.2">
      <c r="B216" s="89"/>
      <c r="I216" s="178"/>
      <c r="J216" s="212"/>
      <c r="K216" s="178"/>
      <c r="L216" s="178"/>
      <c r="M216" s="178"/>
      <c r="N216" s="178"/>
    </row>
    <row r="217" spans="1:14" s="88" customFormat="1" x14ac:dyDescent="0.2">
      <c r="B217" s="89"/>
      <c r="I217" s="178"/>
      <c r="J217" s="212"/>
      <c r="K217" s="178"/>
      <c r="L217" s="178"/>
      <c r="M217" s="178"/>
      <c r="N217" s="178"/>
    </row>
    <row r="218" spans="1:14" s="88" customFormat="1" x14ac:dyDescent="0.2">
      <c r="B218" s="89"/>
      <c r="I218" s="178"/>
      <c r="J218" s="212"/>
      <c r="K218" s="178"/>
      <c r="L218" s="178"/>
      <c r="M218" s="178"/>
      <c r="N218" s="178"/>
    </row>
    <row r="219" spans="1:14" s="88" customFormat="1" x14ac:dyDescent="0.2">
      <c r="B219" s="89"/>
      <c r="I219" s="178"/>
      <c r="J219" s="212"/>
      <c r="K219" s="178"/>
      <c r="L219" s="178"/>
      <c r="M219" s="178"/>
      <c r="N219" s="178"/>
    </row>
    <row r="220" spans="1:14" s="88" customFormat="1" x14ac:dyDescent="0.2">
      <c r="B220" s="89"/>
      <c r="I220" s="178"/>
      <c r="J220" s="212"/>
      <c r="K220" s="178"/>
      <c r="L220" s="178"/>
      <c r="M220" s="178"/>
      <c r="N220" s="178"/>
    </row>
    <row r="221" spans="1:14" s="88" customFormat="1" x14ac:dyDescent="0.2">
      <c r="B221" s="89"/>
      <c r="I221" s="178"/>
      <c r="J221" s="212"/>
      <c r="K221" s="178"/>
      <c r="L221" s="178"/>
      <c r="M221" s="178"/>
      <c r="N221" s="178"/>
    </row>
    <row r="222" spans="1:14" s="88" customFormat="1" x14ac:dyDescent="0.2">
      <c r="B222" s="89"/>
      <c r="I222" s="178"/>
      <c r="J222" s="212"/>
      <c r="K222" s="178"/>
      <c r="L222" s="178"/>
      <c r="M222" s="178"/>
      <c r="N222" s="178"/>
    </row>
    <row r="223" spans="1:14" s="88" customFormat="1" x14ac:dyDescent="0.2">
      <c r="B223" s="89"/>
      <c r="I223" s="178"/>
      <c r="J223" s="212"/>
      <c r="K223" s="178"/>
      <c r="L223" s="178"/>
      <c r="M223" s="178"/>
      <c r="N223" s="178"/>
    </row>
    <row r="224" spans="1:14" s="88" customFormat="1" x14ac:dyDescent="0.2">
      <c r="B224" s="89"/>
      <c r="I224" s="178"/>
      <c r="J224" s="212"/>
      <c r="K224" s="178"/>
      <c r="L224" s="178"/>
      <c r="M224" s="178"/>
      <c r="N224" s="178"/>
    </row>
    <row r="225" spans="2:14" s="88" customFormat="1" x14ac:dyDescent="0.2">
      <c r="B225" s="89"/>
      <c r="I225" s="178"/>
      <c r="J225" s="212"/>
      <c r="K225" s="178"/>
      <c r="L225" s="178"/>
      <c r="M225" s="178"/>
      <c r="N225" s="178"/>
    </row>
    <row r="226" spans="2:14" s="88" customFormat="1" x14ac:dyDescent="0.2">
      <c r="B226" s="89"/>
      <c r="I226" s="178"/>
      <c r="J226" s="212"/>
      <c r="K226" s="178"/>
      <c r="L226" s="178"/>
      <c r="M226" s="178"/>
      <c r="N226" s="178"/>
    </row>
    <row r="227" spans="2:14" s="88" customFormat="1" x14ac:dyDescent="0.2">
      <c r="B227" s="89"/>
      <c r="I227" s="178"/>
      <c r="J227" s="212"/>
      <c r="K227" s="178"/>
      <c r="L227" s="178"/>
      <c r="M227" s="178"/>
      <c r="N227" s="178"/>
    </row>
    <row r="228" spans="2:14" s="88" customFormat="1" x14ac:dyDescent="0.2">
      <c r="B228" s="89"/>
      <c r="I228" s="178"/>
      <c r="J228" s="212"/>
      <c r="K228" s="178"/>
      <c r="L228" s="178"/>
      <c r="M228" s="178"/>
      <c r="N228" s="178"/>
    </row>
    <row r="229" spans="2:14" s="88" customFormat="1" x14ac:dyDescent="0.2">
      <c r="B229" s="89"/>
      <c r="I229" s="178"/>
      <c r="J229" s="212"/>
      <c r="K229" s="178"/>
      <c r="L229" s="178"/>
      <c r="M229" s="178"/>
      <c r="N229" s="178"/>
    </row>
  </sheetData>
  <mergeCells count="6">
    <mergeCell ref="A1:F1"/>
    <mergeCell ref="A2:F2"/>
    <mergeCell ref="A3:F3"/>
    <mergeCell ref="I1:N1"/>
    <mergeCell ref="I2:N2"/>
    <mergeCell ref="I3:N3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Diagramme</vt:lpstr>
      </vt:variant>
      <vt:variant>
        <vt:i4>3</vt:i4>
      </vt:variant>
    </vt:vector>
  </HeadingPairs>
  <TitlesOfParts>
    <vt:vector size="10" baseType="lpstr">
      <vt:lpstr>allg. Hinweise</vt:lpstr>
      <vt:lpstr>Karte</vt:lpstr>
      <vt:lpstr>Daten STOB</vt:lpstr>
      <vt:lpstr>Daten STOA</vt:lpstr>
      <vt:lpstr>Daten STOK</vt:lpstr>
      <vt:lpstr>Daten STOH</vt:lpstr>
      <vt:lpstr>Daten STOE</vt:lpstr>
      <vt:lpstr>Diag Pb</vt:lpstr>
      <vt:lpstr>Diag As</vt:lpstr>
      <vt:lpstr>Diag 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2001-08-28T14:16:16Z</cp:lastPrinted>
  <dcterms:created xsi:type="dcterms:W3CDTF">2001-07-02T08:01:21Z</dcterms:created>
  <dcterms:modified xsi:type="dcterms:W3CDTF">2022-02-10T15:04:09Z</dcterms:modified>
</cp:coreProperties>
</file>