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BOTT\2020\Internet\"/>
    </mc:Choice>
  </mc:AlternateContent>
  <bookViews>
    <workbookView xWindow="-15" yWindow="-15" windowWidth="21105" windowHeight="9450" tabRatio="810"/>
  </bookViews>
  <sheets>
    <sheet name="allg. Hinweise" sheetId="5" r:id="rId1"/>
    <sheet name="BaP im PM10" sheetId="9" r:id="rId2"/>
    <sheet name="Diagramm BaP" sheetId="10" r:id="rId3"/>
    <sheet name="Diagramm WR BaP" sheetId="17" r:id="rId4"/>
  </sheets>
  <definedNames>
    <definedName name="Wind">#REF!</definedName>
  </definedNames>
  <calcPr calcId="162913"/>
</workbook>
</file>

<file path=xl/calcChain.xml><?xml version="1.0" encoding="utf-8"?>
<calcChain xmlns="http://schemas.openxmlformats.org/spreadsheetml/2006/main">
  <c r="B18" i="5" l="1"/>
  <c r="C9" i="9" l="1"/>
  <c r="C10" i="9"/>
  <c r="C11" i="9"/>
</calcChain>
</file>

<file path=xl/sharedStrings.xml><?xml version="1.0" encoding="utf-8"?>
<sst xmlns="http://schemas.openxmlformats.org/spreadsheetml/2006/main" count="57" uniqueCount="50">
  <si>
    <t>(Tagesmittelwerte)</t>
  </si>
  <si>
    <t>Max</t>
  </si>
  <si>
    <t>Mittel</t>
  </si>
  <si>
    <t>Diskontinuierliche Immissionsmessungen</t>
  </si>
  <si>
    <t>Bedeutung</t>
  </si>
  <si>
    <t>Tel.:</t>
  </si>
  <si>
    <t>Fax: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</si>
  <si>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</si>
  <si>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</si>
  <si>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</si>
  <si>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</si>
  <si>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</si>
  <si>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</si>
  <si>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</si>
  <si>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</si>
  <si>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</si>
  <si>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</si>
  <si>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</si>
  <si>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Hinweise zur Darstellung der Messwerte</t>
  </si>
  <si>
    <t>Zellen mit Ausfall konnten nicht gemessen werden.</t>
  </si>
  <si>
    <t>N</t>
  </si>
  <si>
    <t>Probenahme</t>
  </si>
  <si>
    <t>Datum</t>
  </si>
  <si>
    <t xml:space="preserve">ng/m³ </t>
  </si>
  <si>
    <t>Fachbereich 43 - Nationales Referenzlabor (EU), Luftqualitätsuntersuchungen</t>
  </si>
  <si>
    <t>Landesamt für Natur, Umwelt und Verbraucherschutz NRW</t>
  </si>
  <si>
    <t>Leibnizstraße 10</t>
  </si>
  <si>
    <t>45659 Recklinghausen</t>
  </si>
  <si>
    <t>Bottrop-Welheim</t>
  </si>
  <si>
    <t>Digitel-Messungen in Bottrop-Welheim (BOTT)</t>
  </si>
  <si>
    <t>BaP</t>
  </si>
  <si>
    <r>
      <t xml:space="preserve">Wenn </t>
    </r>
    <r>
      <rPr>
        <b/>
        <sz val="8"/>
        <rFont val="Arial"/>
        <family val="2"/>
      </rPr>
      <t>WG.SM</t>
    </r>
    <r>
      <rPr>
        <b/>
        <sz val="8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&lt;= 1,0</t>
    </r>
    <r>
      <rPr>
        <b/>
        <sz val="8"/>
        <color indexed="10"/>
        <rFont val="Arial"/>
        <family val="2"/>
      </rPr>
      <t xml:space="preserve"> m/s</t>
    </r>
    <r>
      <rPr>
        <sz val="8"/>
        <rFont val="Arial"/>
        <family val="2"/>
      </rPr>
      <t xml:space="preserve"> (Schwachwind), dann keine </t>
    </r>
    <r>
      <rPr>
        <u/>
        <sz val="8"/>
        <rFont val="Arial"/>
        <family val="2"/>
      </rPr>
      <t>eindeutige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WR.VM </t>
    </r>
    <r>
      <rPr>
        <sz val="8"/>
        <rFont val="Arial"/>
        <family val="2"/>
      </rPr>
      <t>möglich !</t>
    </r>
  </si>
  <si>
    <r>
      <t xml:space="preserve">LUQS-Station  </t>
    </r>
    <r>
      <rPr>
        <b/>
        <sz val="10"/>
        <rFont val="Arial"/>
        <family val="2"/>
      </rPr>
      <t>BOTT</t>
    </r>
  </si>
  <si>
    <t>Dienstort: D-45133 Essen, Wallneyer Str. 6</t>
  </si>
  <si>
    <t>Ausfall</t>
  </si>
  <si>
    <r>
      <rPr>
        <sz val="8"/>
        <rFont val="Arial"/>
        <family val="2"/>
      </rPr>
      <t xml:space="preserve">Windrichtung (Vektormittel) in </t>
    </r>
    <r>
      <rPr>
        <b/>
        <sz val="8"/>
        <rFont val="Arial"/>
        <family val="2"/>
      </rPr>
      <t>Grad</t>
    </r>
    <r>
      <rPr>
        <sz val="8"/>
        <rFont val="Arial"/>
        <family val="2"/>
      </rPr>
      <t xml:space="preserve">                           (</t>
    </r>
    <r>
      <rPr>
        <b/>
        <sz val="8"/>
        <rFont val="Arial"/>
        <family val="2"/>
      </rPr>
      <t>360</t>
    </r>
    <r>
      <rPr>
        <sz val="8"/>
        <rFont val="Arial"/>
        <family val="2"/>
      </rPr>
      <t xml:space="preserve"> und</t>
    </r>
    <r>
      <rPr>
        <b/>
        <sz val="8"/>
        <rFont val="Arial"/>
        <family val="2"/>
      </rPr>
      <t xml:space="preserve"> 0 = Nord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</si>
  <si>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 xml:space="preserve">Windgeschwindigkeit (skalares Mittel) in </t>
    </r>
    <r>
      <rPr>
        <b/>
        <sz val="8"/>
        <rFont val="Arial"/>
        <family val="2"/>
      </rPr>
      <t xml:space="preserve">m/s  Nachweisgrenze = </t>
    </r>
    <r>
      <rPr>
        <b/>
        <sz val="8"/>
        <color indexed="10"/>
        <rFont val="Arial"/>
        <family val="2"/>
      </rPr>
      <t>0,3</t>
    </r>
  </si>
  <si>
    <r>
      <t>Diskontinuierliche Messung von Benzo[a]pyren im PM</t>
    </r>
    <r>
      <rPr>
        <b/>
        <u/>
        <vertAlign val="subscript"/>
        <sz val="11"/>
        <rFont val="Arial"/>
        <family val="2"/>
      </rPr>
      <t>10</t>
    </r>
  </si>
  <si>
    <t>Zur Kartenansicht im Internet den GeoMap Link öffnen:</t>
  </si>
  <si>
    <t>GeoMap Link</t>
  </si>
  <si>
    <t>UTM32 R-Wert</t>
  </si>
  <si>
    <t>UTM32 H-Wert</t>
  </si>
  <si>
    <t>BOTT</t>
  </si>
  <si>
    <t>02361/305-1261 und 1244</t>
  </si>
  <si>
    <t>02361/305-1575</t>
  </si>
  <si>
    <t>E-Mail:</t>
  </si>
  <si>
    <t>Fachbereich43@lanuv.nrw.de</t>
  </si>
  <si>
    <r>
      <t>Diskontinuierliche Messung von Benzo[a]pyren im PM</t>
    </r>
    <r>
      <rPr>
        <b/>
        <u/>
        <vertAlign val="subscript"/>
        <sz val="11"/>
        <color rgb="FF0070C0"/>
        <rFont val="Arial"/>
        <family val="2"/>
      </rPr>
      <t>10</t>
    </r>
  </si>
  <si>
    <t>(Tagesmittelwerte mit NWG)</t>
  </si>
  <si>
    <t>Stand: 30.03.2022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</si>
</sst>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8"/>
      <name val="Arial"/>
      <family val="2"/>
    </font>
    <font>
      <b/>
      <u/>
      <vertAlign val="subscript"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color rgb="FF0070C0"/>
      <name val="Arial"/>
      <family val="2"/>
    </font>
    <font>
      <b/>
      <u/>
      <vertAlign val="subscript"/>
      <sz val="11"/>
      <color rgb="FF0070C0"/>
      <name val="Arial"/>
      <family val="2"/>
    </font>
    <font>
      <b/>
      <sz val="11"/>
      <color rgb="FF0070C0"/>
      <name val="Arial"/>
      <family val="2"/>
    </font>
    <font>
      <sz val="10"/>
      <color rgb="FF0070C0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sz val="9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22" fillId="0" borderId="0"/>
    <xf numFmtId="0" fontId="22" fillId="0" borderId="0"/>
    <xf numFmtId="0" fontId="1" fillId="0" borderId="0"/>
  </cellStyleXfs>
  <cellXfs count="97">
    <xf numFmtId="0" fontId="0" fillId="0" borderId="0" xfId="0"/>
    <xf numFmtId="0" fontId="7" fillId="0" borderId="0" xfId="0" applyFont="1"/>
    <xf numFmtId="0" fontId="8" fillId="0" borderId="0" xfId="1" applyAlignment="1" applyProtection="1"/>
    <xf numFmtId="0" fontId="9" fillId="0" borderId="1" xfId="0" applyFont="1" applyBorder="1"/>
    <xf numFmtId="0" fontId="9" fillId="0" borderId="0" xfId="0" applyFont="1"/>
    <xf numFmtId="0" fontId="9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9" fillId="0" borderId="9" xfId="0" applyFont="1" applyBorder="1"/>
    <xf numFmtId="0" fontId="0" fillId="0" borderId="10" xfId="0" applyBorder="1"/>
    <xf numFmtId="0" fontId="0" fillId="0" borderId="2" xfId="0" applyBorder="1"/>
    <xf numFmtId="0" fontId="0" fillId="0" borderId="0" xfId="0" applyBorder="1"/>
    <xf numFmtId="0" fontId="9" fillId="0" borderId="0" xfId="0" applyFont="1" applyBorder="1"/>
    <xf numFmtId="0" fontId="1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0" fillId="0" borderId="0" xfId="0" applyFont="1"/>
    <xf numFmtId="164" fontId="13" fillId="0" borderId="12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14" fontId="15" fillId="0" borderId="14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0" fontId="15" fillId="0" borderId="0" xfId="0" applyFont="1"/>
    <xf numFmtId="14" fontId="15" fillId="0" borderId="12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14" fontId="15" fillId="0" borderId="13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" fontId="13" fillId="0" borderId="14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3" fillId="0" borderId="0" xfId="0" applyFont="1"/>
    <xf numFmtId="164" fontId="16" fillId="2" borderId="2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/>
    </xf>
    <xf numFmtId="1" fontId="15" fillId="0" borderId="17" xfId="0" applyNumberFormat="1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4" fontId="15" fillId="0" borderId="0" xfId="0" applyNumberFormat="1" applyFont="1"/>
    <xf numFmtId="0" fontId="13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23" fillId="0" borderId="0" xfId="0" applyFont="1"/>
    <xf numFmtId="1" fontId="8" fillId="0" borderId="0" xfId="1" applyNumberFormat="1" applyBorder="1" applyAlignment="1" applyProtection="1">
      <alignment horizontal="left"/>
    </xf>
    <xf numFmtId="0" fontId="10" fillId="0" borderId="0" xfId="0" applyFont="1" applyBorder="1"/>
    <xf numFmtId="0" fontId="10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7" fillId="0" borderId="0" xfId="0" applyFont="1"/>
    <xf numFmtId="0" fontId="28" fillId="0" borderId="19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1" fontId="28" fillId="0" borderId="13" xfId="0" applyNumberFormat="1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164" fontId="28" fillId="0" borderId="12" xfId="0" applyNumberFormat="1" applyFont="1" applyBorder="1" applyAlignment="1">
      <alignment horizontal="center"/>
    </xf>
    <xf numFmtId="164" fontId="28" fillId="5" borderId="12" xfId="0" applyNumberFormat="1" applyFont="1" applyFill="1" applyBorder="1" applyAlignment="1">
      <alignment horizontal="center"/>
    </xf>
    <xf numFmtId="14" fontId="30" fillId="0" borderId="14" xfId="0" applyNumberFormat="1" applyFont="1" applyBorder="1" applyAlignment="1">
      <alignment horizontal="center"/>
    </xf>
    <xf numFmtId="2" fontId="30" fillId="0" borderId="14" xfId="0" applyNumberFormat="1" applyFont="1" applyBorder="1" applyAlignment="1">
      <alignment horizontal="center"/>
    </xf>
    <xf numFmtId="14" fontId="30" fillId="0" borderId="12" xfId="0" applyNumberFormat="1" applyFont="1" applyBorder="1" applyAlignment="1">
      <alignment horizontal="center"/>
    </xf>
    <xf numFmtId="2" fontId="30" fillId="0" borderId="12" xfId="0" applyNumberFormat="1" applyFont="1" applyBorder="1" applyAlignment="1">
      <alignment horizontal="center"/>
    </xf>
    <xf numFmtId="14" fontId="30" fillId="0" borderId="13" xfId="0" applyNumberFormat="1" applyFont="1" applyBorder="1" applyAlignment="1">
      <alignment horizontal="center"/>
    </xf>
    <xf numFmtId="2" fontId="30" fillId="0" borderId="1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8">
    <cellStyle name="Link" xfId="1" builtinId="8"/>
    <cellStyle name="Standard" xfId="0" builtinId="0"/>
    <cellStyle name="Standard 2" xfId="2"/>
    <cellStyle name="Standard 2 2" xfId="6"/>
    <cellStyle name="Standard 3" xfId="3"/>
    <cellStyle name="Standard 4" xfId="4"/>
    <cellStyle name="Standard 5" xfId="5"/>
    <cellStyle name="Standard 6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Benzo[a]pyren im PM</a:t>
            </a:r>
            <a:r>
              <a:rPr lang="de-DE" baseline="-25000"/>
              <a:t>10</a:t>
            </a:r>
            <a:r>
              <a:rPr lang="de-DE"/>
              <a:t>
BOTT-Welheim 2020</a:t>
            </a:r>
          </a:p>
        </c:rich>
      </c:tx>
      <c:layout>
        <c:manualLayout>
          <c:xMode val="edge"/>
          <c:yMode val="edge"/>
          <c:x val="0.39684305119480101"/>
          <c:y val="2.2424202050885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82951921979656E-2"/>
          <c:y val="0.17536773858552235"/>
          <c:w val="0.86382536382536379"/>
          <c:h val="0.64873949579831935"/>
        </c:manualLayout>
      </c:layout>
      <c:lineChart>
        <c:grouping val="standard"/>
        <c:varyColors val="0"/>
        <c:ser>
          <c:idx val="0"/>
          <c:order val="0"/>
          <c:tx>
            <c:strRef>
              <c:f>'BaP im PM10'!$C$7</c:f>
              <c:strCache>
                <c:ptCount val="1"/>
                <c:pt idx="0">
                  <c:v>BaP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'BaP im PM10'!$B$12:$B$377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'BaP im PM10'!$C$12:$C$377</c:f>
              <c:numCache>
                <c:formatCode>0.00</c:formatCode>
                <c:ptCount val="366"/>
                <c:pt idx="1">
                  <c:v>5.8</c:v>
                </c:pt>
                <c:pt idx="2">
                  <c:v>7.38</c:v>
                </c:pt>
                <c:pt idx="3">
                  <c:v>0.1</c:v>
                </c:pt>
                <c:pt idx="4">
                  <c:v>0.28999999999999998</c:v>
                </c:pt>
                <c:pt idx="5">
                  <c:v>3.88</c:v>
                </c:pt>
                <c:pt idx="6">
                  <c:v>4.7</c:v>
                </c:pt>
                <c:pt idx="7">
                  <c:v>10.38</c:v>
                </c:pt>
                <c:pt idx="8">
                  <c:v>11.83</c:v>
                </c:pt>
                <c:pt idx="9">
                  <c:v>4.16</c:v>
                </c:pt>
                <c:pt idx="10">
                  <c:v>10.43</c:v>
                </c:pt>
                <c:pt idx="11">
                  <c:v>13.01</c:v>
                </c:pt>
                <c:pt idx="12">
                  <c:v>1.46</c:v>
                </c:pt>
                <c:pt idx="13">
                  <c:v>10.7</c:v>
                </c:pt>
                <c:pt idx="14">
                  <c:v>11.14</c:v>
                </c:pt>
                <c:pt idx="15">
                  <c:v>0.81</c:v>
                </c:pt>
                <c:pt idx="16">
                  <c:v>3.35</c:v>
                </c:pt>
                <c:pt idx="17">
                  <c:v>0.24</c:v>
                </c:pt>
                <c:pt idx="18">
                  <c:v>0.33</c:v>
                </c:pt>
                <c:pt idx="19">
                  <c:v>0.87</c:v>
                </c:pt>
                <c:pt idx="20">
                  <c:v>2.12</c:v>
                </c:pt>
                <c:pt idx="21">
                  <c:v>1.27</c:v>
                </c:pt>
                <c:pt idx="22">
                  <c:v>0.56000000000000005</c:v>
                </c:pt>
                <c:pt idx="23">
                  <c:v>2.2200000000000002</c:v>
                </c:pt>
                <c:pt idx="24">
                  <c:v>0.96</c:v>
                </c:pt>
                <c:pt idx="25">
                  <c:v>4.5</c:v>
                </c:pt>
                <c:pt idx="26">
                  <c:v>3.98</c:v>
                </c:pt>
                <c:pt idx="27">
                  <c:v>1.68</c:v>
                </c:pt>
                <c:pt idx="28">
                  <c:v>0.14000000000000001</c:v>
                </c:pt>
                <c:pt idx="29">
                  <c:v>4.2</c:v>
                </c:pt>
                <c:pt idx="30">
                  <c:v>1.94</c:v>
                </c:pt>
                <c:pt idx="31">
                  <c:v>1.43</c:v>
                </c:pt>
                <c:pt idx="32">
                  <c:v>0.85</c:v>
                </c:pt>
                <c:pt idx="33">
                  <c:v>0.05</c:v>
                </c:pt>
                <c:pt idx="34">
                  <c:v>7.0000000000000007E-2</c:v>
                </c:pt>
                <c:pt idx="35">
                  <c:v>0.25</c:v>
                </c:pt>
                <c:pt idx="36">
                  <c:v>0.43</c:v>
                </c:pt>
                <c:pt idx="37">
                  <c:v>0.39</c:v>
                </c:pt>
                <c:pt idx="38">
                  <c:v>6.56</c:v>
                </c:pt>
                <c:pt idx="39">
                  <c:v>6.9</c:v>
                </c:pt>
                <c:pt idx="40">
                  <c:v>0.2</c:v>
                </c:pt>
                <c:pt idx="41">
                  <c:v>0.04</c:v>
                </c:pt>
                <c:pt idx="42">
                  <c:v>0.08</c:v>
                </c:pt>
                <c:pt idx="43">
                  <c:v>2.19</c:v>
                </c:pt>
                <c:pt idx="44">
                  <c:v>1.59</c:v>
                </c:pt>
                <c:pt idx="45">
                  <c:v>6.67</c:v>
                </c:pt>
                <c:pt idx="46">
                  <c:v>6</c:v>
                </c:pt>
                <c:pt idx="47">
                  <c:v>0.86</c:v>
                </c:pt>
                <c:pt idx="48">
                  <c:v>0.16</c:v>
                </c:pt>
                <c:pt idx="49">
                  <c:v>0.23</c:v>
                </c:pt>
                <c:pt idx="50">
                  <c:v>5.86</c:v>
                </c:pt>
                <c:pt idx="51">
                  <c:v>0.26</c:v>
                </c:pt>
                <c:pt idx="52">
                  <c:v>0.76</c:v>
                </c:pt>
                <c:pt idx="53">
                  <c:v>0.28000000000000003</c:v>
                </c:pt>
                <c:pt idx="54">
                  <c:v>0.65</c:v>
                </c:pt>
                <c:pt idx="55">
                  <c:v>0.41</c:v>
                </c:pt>
                <c:pt idx="56">
                  <c:v>0.24</c:v>
                </c:pt>
                <c:pt idx="57">
                  <c:v>0.77</c:v>
                </c:pt>
                <c:pt idx="58">
                  <c:v>1.31</c:v>
                </c:pt>
                <c:pt idx="59">
                  <c:v>5.15</c:v>
                </c:pt>
                <c:pt idx="60">
                  <c:v>2.3199999999999998</c:v>
                </c:pt>
                <c:pt idx="61">
                  <c:v>0.48</c:v>
                </c:pt>
                <c:pt idx="62">
                  <c:v>0.34</c:v>
                </c:pt>
                <c:pt idx="63">
                  <c:v>0.38</c:v>
                </c:pt>
                <c:pt idx="64">
                  <c:v>0.1</c:v>
                </c:pt>
                <c:pt idx="65">
                  <c:v>0.09</c:v>
                </c:pt>
                <c:pt idx="66">
                  <c:v>1.04</c:v>
                </c:pt>
                <c:pt idx="67">
                  <c:v>6.42</c:v>
                </c:pt>
                <c:pt idx="68">
                  <c:v>0.53</c:v>
                </c:pt>
                <c:pt idx="69">
                  <c:v>2.0299999999999998</c:v>
                </c:pt>
                <c:pt idx="70">
                  <c:v>0.32</c:v>
                </c:pt>
                <c:pt idx="71">
                  <c:v>0.09</c:v>
                </c:pt>
                <c:pt idx="72">
                  <c:v>0.06</c:v>
                </c:pt>
                <c:pt idx="73">
                  <c:v>0.57999999999999996</c:v>
                </c:pt>
                <c:pt idx="74">
                  <c:v>3.29</c:v>
                </c:pt>
                <c:pt idx="75">
                  <c:v>0.61</c:v>
                </c:pt>
                <c:pt idx="76">
                  <c:v>0.25</c:v>
                </c:pt>
                <c:pt idx="77">
                  <c:v>0.27</c:v>
                </c:pt>
                <c:pt idx="78">
                  <c:v>0.33</c:v>
                </c:pt>
                <c:pt idx="79">
                  <c:v>0.04</c:v>
                </c:pt>
                <c:pt idx="80">
                  <c:v>0.06</c:v>
                </c:pt>
                <c:pt idx="81">
                  <c:v>0.09</c:v>
                </c:pt>
                <c:pt idx="82">
                  <c:v>0.14000000000000001</c:v>
                </c:pt>
                <c:pt idx="83">
                  <c:v>0.19</c:v>
                </c:pt>
                <c:pt idx="84">
                  <c:v>0.24</c:v>
                </c:pt>
                <c:pt idx="85">
                  <c:v>0.3</c:v>
                </c:pt>
                <c:pt idx="86">
                  <c:v>0.44</c:v>
                </c:pt>
                <c:pt idx="87">
                  <c:v>0.21</c:v>
                </c:pt>
                <c:pt idx="88">
                  <c:v>0.05</c:v>
                </c:pt>
                <c:pt idx="89">
                  <c:v>0.1</c:v>
                </c:pt>
                <c:pt idx="90">
                  <c:v>0.14000000000000001</c:v>
                </c:pt>
                <c:pt idx="91">
                  <c:v>0.51</c:v>
                </c:pt>
                <c:pt idx="92">
                  <c:v>0.24</c:v>
                </c:pt>
                <c:pt idx="93">
                  <c:v>0.12</c:v>
                </c:pt>
                <c:pt idx="94">
                  <c:v>0.25</c:v>
                </c:pt>
                <c:pt idx="95">
                  <c:v>0.14000000000000001</c:v>
                </c:pt>
                <c:pt idx="96">
                  <c:v>1.1599999999999999</c:v>
                </c:pt>
                <c:pt idx="98">
                  <c:v>0.24</c:v>
                </c:pt>
                <c:pt idx="99">
                  <c:v>0.11</c:v>
                </c:pt>
                <c:pt idx="100">
                  <c:v>0.04</c:v>
                </c:pt>
                <c:pt idx="101">
                  <c:v>0.24</c:v>
                </c:pt>
                <c:pt idx="102">
                  <c:v>0.46</c:v>
                </c:pt>
                <c:pt idx="103">
                  <c:v>0.05</c:v>
                </c:pt>
                <c:pt idx="104">
                  <c:v>0.06</c:v>
                </c:pt>
                <c:pt idx="105">
                  <c:v>0.51</c:v>
                </c:pt>
                <c:pt idx="106">
                  <c:v>0.31</c:v>
                </c:pt>
                <c:pt idx="107">
                  <c:v>0.05</c:v>
                </c:pt>
                <c:pt idx="108">
                  <c:v>0.15</c:v>
                </c:pt>
                <c:pt idx="109">
                  <c:v>0.09</c:v>
                </c:pt>
                <c:pt idx="110">
                  <c:v>0.15</c:v>
                </c:pt>
                <c:pt idx="111">
                  <c:v>0.18</c:v>
                </c:pt>
                <c:pt idx="112">
                  <c:v>0.17</c:v>
                </c:pt>
                <c:pt idx="113">
                  <c:v>0.12</c:v>
                </c:pt>
                <c:pt idx="114">
                  <c:v>0.14000000000000001</c:v>
                </c:pt>
                <c:pt idx="115">
                  <c:v>7.0000000000000007E-2</c:v>
                </c:pt>
                <c:pt idx="116">
                  <c:v>7.0000000000000007E-2</c:v>
                </c:pt>
                <c:pt idx="117">
                  <c:v>0.21</c:v>
                </c:pt>
                <c:pt idx="118">
                  <c:v>0.35</c:v>
                </c:pt>
                <c:pt idx="119">
                  <c:v>0.79</c:v>
                </c:pt>
                <c:pt idx="120">
                  <c:v>2.77</c:v>
                </c:pt>
                <c:pt idx="121">
                  <c:v>1.54</c:v>
                </c:pt>
                <c:pt idx="122">
                  <c:v>7.0000000000000007E-2</c:v>
                </c:pt>
                <c:pt idx="123">
                  <c:v>0.38</c:v>
                </c:pt>
                <c:pt idx="124">
                  <c:v>0.04</c:v>
                </c:pt>
                <c:pt idx="125">
                  <c:v>0.03</c:v>
                </c:pt>
                <c:pt idx="126">
                  <c:v>0.08</c:v>
                </c:pt>
                <c:pt idx="127">
                  <c:v>0.19</c:v>
                </c:pt>
                <c:pt idx="128">
                  <c:v>0.08</c:v>
                </c:pt>
                <c:pt idx="129">
                  <c:v>0.06</c:v>
                </c:pt>
                <c:pt idx="130">
                  <c:v>0.16</c:v>
                </c:pt>
                <c:pt idx="131">
                  <c:v>0.02</c:v>
                </c:pt>
                <c:pt idx="132">
                  <c:v>0.05</c:v>
                </c:pt>
                <c:pt idx="133">
                  <c:v>0.06</c:v>
                </c:pt>
                <c:pt idx="134">
                  <c:v>0.02</c:v>
                </c:pt>
                <c:pt idx="135">
                  <c:v>0.05</c:v>
                </c:pt>
                <c:pt idx="136">
                  <c:v>0.22</c:v>
                </c:pt>
                <c:pt idx="137">
                  <c:v>7.0000000000000007E-2</c:v>
                </c:pt>
                <c:pt idx="138">
                  <c:v>0.18</c:v>
                </c:pt>
                <c:pt idx="139">
                  <c:v>0.08</c:v>
                </c:pt>
                <c:pt idx="140">
                  <c:v>0.04</c:v>
                </c:pt>
                <c:pt idx="141">
                  <c:v>0.08</c:v>
                </c:pt>
                <c:pt idx="142">
                  <c:v>0.86</c:v>
                </c:pt>
                <c:pt idx="143">
                  <c:v>0.05</c:v>
                </c:pt>
                <c:pt idx="144">
                  <c:v>0.03</c:v>
                </c:pt>
                <c:pt idx="145">
                  <c:v>0.03</c:v>
                </c:pt>
                <c:pt idx="146">
                  <c:v>0.04</c:v>
                </c:pt>
                <c:pt idx="147">
                  <c:v>7.0000000000000007E-2</c:v>
                </c:pt>
                <c:pt idx="148">
                  <c:v>0.02</c:v>
                </c:pt>
                <c:pt idx="149">
                  <c:v>0.05</c:v>
                </c:pt>
                <c:pt idx="150">
                  <c:v>0.08</c:v>
                </c:pt>
                <c:pt idx="151">
                  <c:v>7.0000000000000007E-2</c:v>
                </c:pt>
                <c:pt idx="152">
                  <c:v>0.05</c:v>
                </c:pt>
                <c:pt idx="153">
                  <c:v>0.06</c:v>
                </c:pt>
                <c:pt idx="154">
                  <c:v>0.08</c:v>
                </c:pt>
                <c:pt idx="155">
                  <c:v>0.02</c:v>
                </c:pt>
                <c:pt idx="156">
                  <c:v>0.97</c:v>
                </c:pt>
                <c:pt idx="157">
                  <c:v>0.97</c:v>
                </c:pt>
                <c:pt idx="158">
                  <c:v>1.45</c:v>
                </c:pt>
                <c:pt idx="159">
                  <c:v>0.03</c:v>
                </c:pt>
                <c:pt idx="160">
                  <c:v>0.01</c:v>
                </c:pt>
                <c:pt idx="161">
                  <c:v>0.02</c:v>
                </c:pt>
                <c:pt idx="162">
                  <c:v>0.02</c:v>
                </c:pt>
                <c:pt idx="163">
                  <c:v>0.03</c:v>
                </c:pt>
                <c:pt idx="164">
                  <c:v>0.11</c:v>
                </c:pt>
                <c:pt idx="165">
                  <c:v>0.03</c:v>
                </c:pt>
                <c:pt idx="166">
                  <c:v>0.01</c:v>
                </c:pt>
                <c:pt idx="167">
                  <c:v>0.17</c:v>
                </c:pt>
                <c:pt idx="168">
                  <c:v>0.06</c:v>
                </c:pt>
                <c:pt idx="169">
                  <c:v>0.31</c:v>
                </c:pt>
                <c:pt idx="170">
                  <c:v>0.08</c:v>
                </c:pt>
                <c:pt idx="171">
                  <c:v>0.05</c:v>
                </c:pt>
                <c:pt idx="172">
                  <c:v>0.81</c:v>
                </c:pt>
                <c:pt idx="173">
                  <c:v>0.05</c:v>
                </c:pt>
                <c:pt idx="174">
                  <c:v>7.0000000000000007E-2</c:v>
                </c:pt>
                <c:pt idx="175">
                  <c:v>0.04</c:v>
                </c:pt>
                <c:pt idx="176">
                  <c:v>0.02</c:v>
                </c:pt>
                <c:pt idx="177">
                  <c:v>0.08</c:v>
                </c:pt>
                <c:pt idx="178">
                  <c:v>1.63</c:v>
                </c:pt>
                <c:pt idx="179">
                  <c:v>0.78</c:v>
                </c:pt>
                <c:pt idx="180">
                  <c:v>0.17</c:v>
                </c:pt>
                <c:pt idx="181">
                  <c:v>7.0000000000000007E-2</c:v>
                </c:pt>
                <c:pt idx="182">
                  <c:v>0.81</c:v>
                </c:pt>
                <c:pt idx="183">
                  <c:v>0.43</c:v>
                </c:pt>
                <c:pt idx="184">
                  <c:v>0.32</c:v>
                </c:pt>
                <c:pt idx="185">
                  <c:v>0.79</c:v>
                </c:pt>
                <c:pt idx="186">
                  <c:v>7.0000000000000007E-2</c:v>
                </c:pt>
                <c:pt idx="187">
                  <c:v>0.02</c:v>
                </c:pt>
                <c:pt idx="188">
                  <c:v>0.38</c:v>
                </c:pt>
                <c:pt idx="189">
                  <c:v>0.65</c:v>
                </c:pt>
                <c:pt idx="190">
                  <c:v>0.17</c:v>
                </c:pt>
                <c:pt idx="191">
                  <c:v>0.31</c:v>
                </c:pt>
                <c:pt idx="192">
                  <c:v>0.03</c:v>
                </c:pt>
                <c:pt idx="193">
                  <c:v>0.03</c:v>
                </c:pt>
                <c:pt idx="194">
                  <c:v>0.11</c:v>
                </c:pt>
                <c:pt idx="195">
                  <c:v>0.08</c:v>
                </c:pt>
                <c:pt idx="196">
                  <c:v>0.03</c:v>
                </c:pt>
                <c:pt idx="197">
                  <c:v>0.08</c:v>
                </c:pt>
                <c:pt idx="198">
                  <c:v>0.03</c:v>
                </c:pt>
                <c:pt idx="199">
                  <c:v>0.11</c:v>
                </c:pt>
                <c:pt idx="200">
                  <c:v>0.23</c:v>
                </c:pt>
                <c:pt idx="201">
                  <c:v>0.01</c:v>
                </c:pt>
                <c:pt idx="202">
                  <c:v>0.02</c:v>
                </c:pt>
                <c:pt idx="203">
                  <c:v>0.02</c:v>
                </c:pt>
                <c:pt idx="204">
                  <c:v>0.11</c:v>
                </c:pt>
                <c:pt idx="205">
                  <c:v>0.09</c:v>
                </c:pt>
                <c:pt idx="206">
                  <c:v>1.02</c:v>
                </c:pt>
                <c:pt idx="207">
                  <c:v>0.22</c:v>
                </c:pt>
                <c:pt idx="208">
                  <c:v>0.15</c:v>
                </c:pt>
                <c:pt idx="209">
                  <c:v>0.02</c:v>
                </c:pt>
                <c:pt idx="211">
                  <c:v>0.05</c:v>
                </c:pt>
                <c:pt idx="212">
                  <c:v>0.03</c:v>
                </c:pt>
                <c:pt idx="213">
                  <c:v>0.11</c:v>
                </c:pt>
                <c:pt idx="214">
                  <c:v>0.03</c:v>
                </c:pt>
                <c:pt idx="215">
                  <c:v>0.02</c:v>
                </c:pt>
                <c:pt idx="216">
                  <c:v>0.03</c:v>
                </c:pt>
                <c:pt idx="217">
                  <c:v>0.35</c:v>
                </c:pt>
                <c:pt idx="218">
                  <c:v>0.24</c:v>
                </c:pt>
                <c:pt idx="219">
                  <c:v>0.14000000000000001</c:v>
                </c:pt>
                <c:pt idx="220">
                  <c:v>0.15</c:v>
                </c:pt>
                <c:pt idx="221">
                  <c:v>0.05</c:v>
                </c:pt>
                <c:pt idx="222">
                  <c:v>0.02</c:v>
                </c:pt>
                <c:pt idx="223">
                  <c:v>0.05</c:v>
                </c:pt>
                <c:pt idx="224">
                  <c:v>0.12</c:v>
                </c:pt>
                <c:pt idx="225">
                  <c:v>0.13</c:v>
                </c:pt>
                <c:pt idx="226">
                  <c:v>0.18</c:v>
                </c:pt>
                <c:pt idx="227">
                  <c:v>0.03</c:v>
                </c:pt>
                <c:pt idx="228">
                  <c:v>0.09</c:v>
                </c:pt>
                <c:pt idx="229">
                  <c:v>0.19</c:v>
                </c:pt>
                <c:pt idx="230">
                  <c:v>0.22</c:v>
                </c:pt>
                <c:pt idx="231">
                  <c:v>0.32</c:v>
                </c:pt>
                <c:pt idx="232">
                  <c:v>0.44</c:v>
                </c:pt>
                <c:pt idx="233">
                  <c:v>1.19</c:v>
                </c:pt>
                <c:pt idx="234">
                  <c:v>0.09</c:v>
                </c:pt>
                <c:pt idx="235">
                  <c:v>0.18</c:v>
                </c:pt>
                <c:pt idx="236">
                  <c:v>0.13</c:v>
                </c:pt>
                <c:pt idx="237">
                  <c:v>0.99</c:v>
                </c:pt>
                <c:pt idx="238">
                  <c:v>0.06</c:v>
                </c:pt>
                <c:pt idx="239">
                  <c:v>0.13</c:v>
                </c:pt>
                <c:pt idx="240">
                  <c:v>1.74</c:v>
                </c:pt>
                <c:pt idx="241">
                  <c:v>1.66</c:v>
                </c:pt>
                <c:pt idx="242">
                  <c:v>0.19</c:v>
                </c:pt>
                <c:pt idx="243">
                  <c:v>0.02</c:v>
                </c:pt>
                <c:pt idx="244">
                  <c:v>7.0000000000000007E-2</c:v>
                </c:pt>
                <c:pt idx="245">
                  <c:v>0.24</c:v>
                </c:pt>
                <c:pt idx="246">
                  <c:v>4.42</c:v>
                </c:pt>
                <c:pt idx="247">
                  <c:v>0.05</c:v>
                </c:pt>
                <c:pt idx="248">
                  <c:v>0.2</c:v>
                </c:pt>
                <c:pt idx="249">
                  <c:v>0.28000000000000003</c:v>
                </c:pt>
                <c:pt idx="250">
                  <c:v>0.28000000000000003</c:v>
                </c:pt>
                <c:pt idx="251">
                  <c:v>0.22</c:v>
                </c:pt>
                <c:pt idx="252">
                  <c:v>0.28000000000000003</c:v>
                </c:pt>
                <c:pt idx="253">
                  <c:v>0.05</c:v>
                </c:pt>
                <c:pt idx="254">
                  <c:v>2.41</c:v>
                </c:pt>
                <c:pt idx="255">
                  <c:v>0.3</c:v>
                </c:pt>
                <c:pt idx="256">
                  <c:v>4.4000000000000004</c:v>
                </c:pt>
                <c:pt idx="257">
                  <c:v>0.2</c:v>
                </c:pt>
                <c:pt idx="258">
                  <c:v>0.33</c:v>
                </c:pt>
                <c:pt idx="259">
                  <c:v>0.09</c:v>
                </c:pt>
                <c:pt idx="260">
                  <c:v>0.01</c:v>
                </c:pt>
                <c:pt idx="261">
                  <c:v>0.06</c:v>
                </c:pt>
                <c:pt idx="262">
                  <c:v>0.08</c:v>
                </c:pt>
                <c:pt idx="263">
                  <c:v>0.1</c:v>
                </c:pt>
                <c:pt idx="264">
                  <c:v>0.41</c:v>
                </c:pt>
                <c:pt idx="265">
                  <c:v>0.23</c:v>
                </c:pt>
                <c:pt idx="266">
                  <c:v>1.1299999999999999</c:v>
                </c:pt>
                <c:pt idx="267">
                  <c:v>1.1399999999999999</c:v>
                </c:pt>
                <c:pt idx="268">
                  <c:v>2.79</c:v>
                </c:pt>
                <c:pt idx="269">
                  <c:v>0.76</c:v>
                </c:pt>
                <c:pt idx="270">
                  <c:v>0.14000000000000001</c:v>
                </c:pt>
                <c:pt idx="271">
                  <c:v>1.1499999999999999</c:v>
                </c:pt>
                <c:pt idx="272">
                  <c:v>0.47</c:v>
                </c:pt>
                <c:pt idx="273">
                  <c:v>0.56999999999999995</c:v>
                </c:pt>
                <c:pt idx="274">
                  <c:v>0.52</c:v>
                </c:pt>
                <c:pt idx="275">
                  <c:v>0.1</c:v>
                </c:pt>
                <c:pt idx="276">
                  <c:v>0.21</c:v>
                </c:pt>
                <c:pt idx="277">
                  <c:v>1.69</c:v>
                </c:pt>
                <c:pt idx="278">
                  <c:v>0.7</c:v>
                </c:pt>
                <c:pt idx="279">
                  <c:v>2.0699999999999998</c:v>
                </c:pt>
                <c:pt idx="280">
                  <c:v>7.0000000000000007E-2</c:v>
                </c:pt>
                <c:pt idx="281">
                  <c:v>1.56</c:v>
                </c:pt>
                <c:pt idx="282">
                  <c:v>0.2</c:v>
                </c:pt>
                <c:pt idx="283">
                  <c:v>0.14000000000000001</c:v>
                </c:pt>
                <c:pt idx="284">
                  <c:v>0.11</c:v>
                </c:pt>
                <c:pt idx="285">
                  <c:v>0.16</c:v>
                </c:pt>
                <c:pt idx="286">
                  <c:v>0.21</c:v>
                </c:pt>
                <c:pt idx="287">
                  <c:v>0.1</c:v>
                </c:pt>
                <c:pt idx="288">
                  <c:v>0.11</c:v>
                </c:pt>
                <c:pt idx="289">
                  <c:v>0.11</c:v>
                </c:pt>
                <c:pt idx="290">
                  <c:v>0.4</c:v>
                </c:pt>
                <c:pt idx="291">
                  <c:v>0.49</c:v>
                </c:pt>
                <c:pt idx="292">
                  <c:v>0.65</c:v>
                </c:pt>
                <c:pt idx="293">
                  <c:v>0.25</c:v>
                </c:pt>
                <c:pt idx="294">
                  <c:v>1.78</c:v>
                </c:pt>
                <c:pt idx="295">
                  <c:v>0.66</c:v>
                </c:pt>
                <c:pt idx="296">
                  <c:v>0.56999999999999995</c:v>
                </c:pt>
                <c:pt idx="297">
                  <c:v>2.2999999999999998</c:v>
                </c:pt>
                <c:pt idx="298">
                  <c:v>4.99</c:v>
                </c:pt>
                <c:pt idx="299">
                  <c:v>3.79</c:v>
                </c:pt>
                <c:pt idx="300">
                  <c:v>3.79</c:v>
                </c:pt>
                <c:pt idx="301">
                  <c:v>2.41</c:v>
                </c:pt>
                <c:pt idx="302">
                  <c:v>1.43</c:v>
                </c:pt>
                <c:pt idx="303">
                  <c:v>0.12</c:v>
                </c:pt>
                <c:pt idx="304">
                  <c:v>2.2000000000000002</c:v>
                </c:pt>
                <c:pt idx="305">
                  <c:v>4.17</c:v>
                </c:pt>
                <c:pt idx="306">
                  <c:v>2.4300000000000002</c:v>
                </c:pt>
                <c:pt idx="307">
                  <c:v>0.63</c:v>
                </c:pt>
                <c:pt idx="308">
                  <c:v>0.74</c:v>
                </c:pt>
                <c:pt idx="309">
                  <c:v>2</c:v>
                </c:pt>
                <c:pt idx="310">
                  <c:v>1.49</c:v>
                </c:pt>
                <c:pt idx="311">
                  <c:v>1.9</c:v>
                </c:pt>
                <c:pt idx="312">
                  <c:v>4.38</c:v>
                </c:pt>
                <c:pt idx="313">
                  <c:v>1.94</c:v>
                </c:pt>
                <c:pt idx="314">
                  <c:v>1.1299999999999999</c:v>
                </c:pt>
                <c:pt idx="315">
                  <c:v>0.37</c:v>
                </c:pt>
                <c:pt idx="316">
                  <c:v>0.79</c:v>
                </c:pt>
                <c:pt idx="317">
                  <c:v>3.16</c:v>
                </c:pt>
                <c:pt idx="318">
                  <c:v>2.8</c:v>
                </c:pt>
                <c:pt idx="319">
                  <c:v>2.31</c:v>
                </c:pt>
                <c:pt idx="320">
                  <c:v>0.65</c:v>
                </c:pt>
                <c:pt idx="321">
                  <c:v>0.99</c:v>
                </c:pt>
                <c:pt idx="322">
                  <c:v>3.56</c:v>
                </c:pt>
                <c:pt idx="323">
                  <c:v>0.32</c:v>
                </c:pt>
                <c:pt idx="324">
                  <c:v>0.73</c:v>
                </c:pt>
                <c:pt idx="325">
                  <c:v>7.56</c:v>
                </c:pt>
                <c:pt idx="326">
                  <c:v>0.3</c:v>
                </c:pt>
                <c:pt idx="327">
                  <c:v>1</c:v>
                </c:pt>
                <c:pt idx="328">
                  <c:v>1.45</c:v>
                </c:pt>
                <c:pt idx="329">
                  <c:v>1.74</c:v>
                </c:pt>
                <c:pt idx="330">
                  <c:v>2.12</c:v>
                </c:pt>
                <c:pt idx="331">
                  <c:v>0.97</c:v>
                </c:pt>
                <c:pt idx="332">
                  <c:v>1.01</c:v>
                </c:pt>
                <c:pt idx="333">
                  <c:v>1.82</c:v>
                </c:pt>
                <c:pt idx="334">
                  <c:v>8.5500000000000007</c:v>
                </c:pt>
                <c:pt idx="335">
                  <c:v>0.69</c:v>
                </c:pt>
                <c:pt idx="336">
                  <c:v>0.54</c:v>
                </c:pt>
                <c:pt idx="337">
                  <c:v>0.44</c:v>
                </c:pt>
                <c:pt idx="338">
                  <c:v>0.38</c:v>
                </c:pt>
                <c:pt idx="339">
                  <c:v>3.15</c:v>
                </c:pt>
                <c:pt idx="340">
                  <c:v>0.67</c:v>
                </c:pt>
                <c:pt idx="341">
                  <c:v>2.09</c:v>
                </c:pt>
                <c:pt idx="342">
                  <c:v>1.57</c:v>
                </c:pt>
                <c:pt idx="343">
                  <c:v>2.48</c:v>
                </c:pt>
                <c:pt idx="344">
                  <c:v>2.25</c:v>
                </c:pt>
                <c:pt idx="345">
                  <c:v>0.24</c:v>
                </c:pt>
                <c:pt idx="346">
                  <c:v>1.88</c:v>
                </c:pt>
                <c:pt idx="347">
                  <c:v>0.52</c:v>
                </c:pt>
                <c:pt idx="348">
                  <c:v>0.45</c:v>
                </c:pt>
                <c:pt idx="349">
                  <c:v>0.97</c:v>
                </c:pt>
                <c:pt idx="350">
                  <c:v>0.39</c:v>
                </c:pt>
                <c:pt idx="351">
                  <c:v>2.48</c:v>
                </c:pt>
                <c:pt idx="352">
                  <c:v>1.48</c:v>
                </c:pt>
                <c:pt idx="353">
                  <c:v>1.69</c:v>
                </c:pt>
                <c:pt idx="354">
                  <c:v>5.49</c:v>
                </c:pt>
                <c:pt idx="355">
                  <c:v>2.52</c:v>
                </c:pt>
                <c:pt idx="356">
                  <c:v>0.92</c:v>
                </c:pt>
                <c:pt idx="357">
                  <c:v>2.61</c:v>
                </c:pt>
                <c:pt idx="358">
                  <c:v>0.16</c:v>
                </c:pt>
                <c:pt idx="359">
                  <c:v>0.21</c:v>
                </c:pt>
                <c:pt idx="360">
                  <c:v>4.18</c:v>
                </c:pt>
                <c:pt idx="361">
                  <c:v>2.62</c:v>
                </c:pt>
                <c:pt idx="362">
                  <c:v>1.36</c:v>
                </c:pt>
                <c:pt idx="363">
                  <c:v>0.74</c:v>
                </c:pt>
                <c:pt idx="364">
                  <c:v>1.2</c:v>
                </c:pt>
                <c:pt idx="365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F-414B-B55D-8B4261885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3264"/>
        <c:axId val="113740416"/>
      </c:lineChart>
      <c:dateAx>
        <c:axId val="113723264"/>
        <c:scaling>
          <c:orientation val="minMax"/>
          <c:min val="43831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9464117611603353"/>
              <c:y val="0.93056246141821086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40416"/>
        <c:crosses val="autoZero"/>
        <c:auto val="1"/>
        <c:lblOffset val="100"/>
        <c:baseTimeUnit val="days"/>
        <c:majorUnit val="6"/>
        <c:majorTimeUnit val="days"/>
        <c:minorUnit val="2"/>
        <c:minorTimeUnit val="days"/>
      </c:dateAx>
      <c:valAx>
        <c:axId val="113740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2474012474012475E-2"/>
              <c:y val="0.4487394957983193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232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67774617943115"/>
          <c:y val="0.18208792428865173"/>
          <c:w val="0.10602910602910603"/>
          <c:h val="8.23529411764705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Abhängigkeit der BaP-Konzentration von der Windrichtung
Bottrop-Welheim (BOTT) 2020</a:t>
            </a:r>
          </a:p>
        </c:rich>
      </c:tx>
      <c:layout>
        <c:manualLayout>
          <c:xMode val="edge"/>
          <c:yMode val="edge"/>
          <c:x val="0.19126822612726646"/>
          <c:y val="1.1810224229585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45945945946E-2"/>
          <c:y val="0.12605042016806722"/>
          <c:w val="0.87006237006237008"/>
          <c:h val="0.7344537815126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'BaP im PM10'!$C$6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'BaP im PM10'!$L$12:$L$377</c:f>
              <c:numCache>
                <c:formatCode>0</c:formatCode>
                <c:ptCount val="366"/>
                <c:pt idx="0">
                  <c:v>92.84</c:v>
                </c:pt>
                <c:pt idx="1">
                  <c:v>192.5241</c:v>
                </c:pt>
                <c:pt idx="2">
                  <c:v>226.11109999999999</c:v>
                </c:pt>
                <c:pt idx="3">
                  <c:v>249.59450000000001</c:v>
                </c:pt>
                <c:pt idx="4">
                  <c:v>229.30420000000001</c:v>
                </c:pt>
                <c:pt idx="5">
                  <c:v>197.929</c:v>
                </c:pt>
                <c:pt idx="6">
                  <c:v>214.6585</c:v>
                </c:pt>
                <c:pt idx="7">
                  <c:v>209.1534</c:v>
                </c:pt>
                <c:pt idx="8">
                  <c:v>196.40870000000001</c:v>
                </c:pt>
                <c:pt idx="9">
                  <c:v>242.66309999999999</c:v>
                </c:pt>
                <c:pt idx="10">
                  <c:v>209.5941</c:v>
                </c:pt>
                <c:pt idx="11">
                  <c:v>208.62270000000001</c:v>
                </c:pt>
                <c:pt idx="12">
                  <c:v>193.62289999999999</c:v>
                </c:pt>
                <c:pt idx="13">
                  <c:v>194.71559999999999</c:v>
                </c:pt>
                <c:pt idx="14">
                  <c:v>204.01900000000001</c:v>
                </c:pt>
                <c:pt idx="15">
                  <c:v>175.17339999999999</c:v>
                </c:pt>
                <c:pt idx="16">
                  <c:v>193.6798</c:v>
                </c:pt>
                <c:pt idx="17">
                  <c:v>237.00550000000001</c:v>
                </c:pt>
                <c:pt idx="18">
                  <c:v>310.91680000000002</c:v>
                </c:pt>
                <c:pt idx="19">
                  <c:v>275.37099999999998</c:v>
                </c:pt>
                <c:pt idx="20">
                  <c:v>244.90469999999999</c:v>
                </c:pt>
                <c:pt idx="21">
                  <c:v>225.70339999999999</c:v>
                </c:pt>
                <c:pt idx="22">
                  <c:v>104.8184</c:v>
                </c:pt>
                <c:pt idx="23">
                  <c:v>214.3355</c:v>
                </c:pt>
                <c:pt idx="24">
                  <c:v>213.9503</c:v>
                </c:pt>
                <c:pt idx="25">
                  <c:v>173.07810000000001</c:v>
                </c:pt>
                <c:pt idx="26">
                  <c:v>180.4366</c:v>
                </c:pt>
                <c:pt idx="27">
                  <c:v>224.04660000000001</c:v>
                </c:pt>
                <c:pt idx="28">
                  <c:v>236.42009999999999</c:v>
                </c:pt>
                <c:pt idx="29">
                  <c:v>210.6129</c:v>
                </c:pt>
                <c:pt idx="30">
                  <c:v>230.16149999999999</c:v>
                </c:pt>
                <c:pt idx="31">
                  <c:v>230.2653</c:v>
                </c:pt>
                <c:pt idx="32">
                  <c:v>235.6728</c:v>
                </c:pt>
                <c:pt idx="33">
                  <c:v>250.126</c:v>
                </c:pt>
                <c:pt idx="34">
                  <c:v>266.05220000000003</c:v>
                </c:pt>
                <c:pt idx="35">
                  <c:v>267.25540000000001</c:v>
                </c:pt>
                <c:pt idx="36">
                  <c:v>230.58789999999999</c:v>
                </c:pt>
                <c:pt idx="37">
                  <c:v>138.77979999999999</c:v>
                </c:pt>
                <c:pt idx="38">
                  <c:v>180.91589999999999</c:v>
                </c:pt>
                <c:pt idx="39">
                  <c:v>198.999</c:v>
                </c:pt>
                <c:pt idx="40">
                  <c:v>243.4041</c:v>
                </c:pt>
                <c:pt idx="41">
                  <c:v>248.11949999999999</c:v>
                </c:pt>
                <c:pt idx="42">
                  <c:v>244.99529999999999</c:v>
                </c:pt>
                <c:pt idx="43">
                  <c:v>181.04830000000001</c:v>
                </c:pt>
                <c:pt idx="44">
                  <c:v>242.9195</c:v>
                </c:pt>
                <c:pt idx="45">
                  <c:v>187.11920000000001</c:v>
                </c:pt>
                <c:pt idx="46">
                  <c:v>206.81020000000001</c:v>
                </c:pt>
                <c:pt idx="47">
                  <c:v>222.17660000000001</c:v>
                </c:pt>
                <c:pt idx="48">
                  <c:v>224.73500000000001</c:v>
                </c:pt>
                <c:pt idx="49">
                  <c:v>241.5335</c:v>
                </c:pt>
                <c:pt idx="50">
                  <c:v>212.5497</c:v>
                </c:pt>
                <c:pt idx="51">
                  <c:v>226.4939</c:v>
                </c:pt>
                <c:pt idx="52">
                  <c:v>221.09710000000001</c:v>
                </c:pt>
                <c:pt idx="53">
                  <c:v>250.40170000000001</c:v>
                </c:pt>
                <c:pt idx="54">
                  <c:v>213.47139999999999</c:v>
                </c:pt>
                <c:pt idx="55">
                  <c:v>239.38980000000001</c:v>
                </c:pt>
                <c:pt idx="56">
                  <c:v>244.88419999999999</c:v>
                </c:pt>
                <c:pt idx="57">
                  <c:v>205.61160000000001</c:v>
                </c:pt>
                <c:pt idx="58">
                  <c:v>201.85599999999999</c:v>
                </c:pt>
                <c:pt idx="59">
                  <c:v>199.7158</c:v>
                </c:pt>
                <c:pt idx="60">
                  <c:v>207.71119999999999</c:v>
                </c:pt>
                <c:pt idx="61">
                  <c:v>189.04560000000001</c:v>
                </c:pt>
                <c:pt idx="62">
                  <c:v>233.25049999999999</c:v>
                </c:pt>
                <c:pt idx="63">
                  <c:v>229.85890000000001</c:v>
                </c:pt>
                <c:pt idx="64">
                  <c:v>107.23909999999999</c:v>
                </c:pt>
                <c:pt idx="65">
                  <c:v>320.76870000000002</c:v>
                </c:pt>
                <c:pt idx="66">
                  <c:v>240.54040000000001</c:v>
                </c:pt>
                <c:pt idx="67">
                  <c:v>198.7696</c:v>
                </c:pt>
                <c:pt idx="68">
                  <c:v>227.5829</c:v>
                </c:pt>
                <c:pt idx="69">
                  <c:v>219.96690000000001</c:v>
                </c:pt>
                <c:pt idx="70">
                  <c:v>235.637</c:v>
                </c:pt>
                <c:pt idx="71">
                  <c:v>238.0258</c:v>
                </c:pt>
                <c:pt idx="72">
                  <c:v>245.9068</c:v>
                </c:pt>
                <c:pt idx="73">
                  <c:v>165.07509999999999</c:v>
                </c:pt>
                <c:pt idx="74">
                  <c:v>183.08680000000001</c:v>
                </c:pt>
                <c:pt idx="75">
                  <c:v>256.19470000000001</c:v>
                </c:pt>
                <c:pt idx="76">
                  <c:v>246.63200000000001</c:v>
                </c:pt>
                <c:pt idx="77">
                  <c:v>227.9119</c:v>
                </c:pt>
                <c:pt idx="78">
                  <c:v>297.96600000000001</c:v>
                </c:pt>
                <c:pt idx="79">
                  <c:v>32.636400000000002</c:v>
                </c:pt>
                <c:pt idx="80">
                  <c:v>60.6509</c:v>
                </c:pt>
                <c:pt idx="81">
                  <c:v>74.6875</c:v>
                </c:pt>
                <c:pt idx="82">
                  <c:v>106.4102</c:v>
                </c:pt>
                <c:pt idx="83">
                  <c:v>113.5844</c:v>
                </c:pt>
                <c:pt idx="84">
                  <c:v>66.128799999999998</c:v>
                </c:pt>
                <c:pt idx="85">
                  <c:v>61.066299999999998</c:v>
                </c:pt>
                <c:pt idx="86">
                  <c:v>50.6066</c:v>
                </c:pt>
                <c:pt idx="87">
                  <c:v>18.080500000000001</c:v>
                </c:pt>
                <c:pt idx="88">
                  <c:v>5.2619999999999996</c:v>
                </c:pt>
                <c:pt idx="89">
                  <c:v>302.04489999999998</c:v>
                </c:pt>
                <c:pt idx="90">
                  <c:v>45.791899999999998</c:v>
                </c:pt>
                <c:pt idx="91">
                  <c:v>326.67239999999998</c:v>
                </c:pt>
                <c:pt idx="92">
                  <c:v>248.0557</c:v>
                </c:pt>
                <c:pt idx="93">
                  <c:v>275.30669999999998</c:v>
                </c:pt>
                <c:pt idx="94">
                  <c:v>98.638400000000004</c:v>
                </c:pt>
                <c:pt idx="95">
                  <c:v>127.92100000000001</c:v>
                </c:pt>
                <c:pt idx="96">
                  <c:v>203.75569999999999</c:v>
                </c:pt>
                <c:pt idx="97">
                  <c:v>52.684800000000003</c:v>
                </c:pt>
                <c:pt idx="98">
                  <c:v>338.71179999999998</c:v>
                </c:pt>
                <c:pt idx="99">
                  <c:v>25.318300000000001</c:v>
                </c:pt>
                <c:pt idx="100">
                  <c:v>36.139400000000002</c:v>
                </c:pt>
                <c:pt idx="101">
                  <c:v>62.4178</c:v>
                </c:pt>
                <c:pt idx="102">
                  <c:v>263.12459999999999</c:v>
                </c:pt>
                <c:pt idx="103">
                  <c:v>358.49880000000002</c:v>
                </c:pt>
                <c:pt idx="104">
                  <c:v>329.89550000000003</c:v>
                </c:pt>
                <c:pt idx="105">
                  <c:v>87.747600000000006</c:v>
                </c:pt>
                <c:pt idx="106">
                  <c:v>344.51</c:v>
                </c:pt>
                <c:pt idx="107">
                  <c:v>45.275599999999997</c:v>
                </c:pt>
                <c:pt idx="108">
                  <c:v>356.51049999999998</c:v>
                </c:pt>
                <c:pt idx="109">
                  <c:v>47.675400000000003</c:v>
                </c:pt>
                <c:pt idx="110">
                  <c:v>67.730800000000002</c:v>
                </c:pt>
                <c:pt idx="111">
                  <c:v>68.860799999999998</c:v>
                </c:pt>
                <c:pt idx="112">
                  <c:v>61.307899999999997</c:v>
                </c:pt>
                <c:pt idx="113">
                  <c:v>64.345299999999995</c:v>
                </c:pt>
                <c:pt idx="114">
                  <c:v>316.13679999999999</c:v>
                </c:pt>
                <c:pt idx="115">
                  <c:v>356.34519999999998</c:v>
                </c:pt>
                <c:pt idx="116">
                  <c:v>343.65839999999997</c:v>
                </c:pt>
                <c:pt idx="117">
                  <c:v>244.83070000000001</c:v>
                </c:pt>
                <c:pt idx="118">
                  <c:v>262.08620000000002</c:v>
                </c:pt>
                <c:pt idx="119">
                  <c:v>217.4768</c:v>
                </c:pt>
                <c:pt idx="120">
                  <c:v>204.33199999999999</c:v>
                </c:pt>
                <c:pt idx="121">
                  <c:v>219.0735</c:v>
                </c:pt>
                <c:pt idx="122">
                  <c:v>260.46980000000002</c:v>
                </c:pt>
                <c:pt idx="123">
                  <c:v>225.13749999999999</c:v>
                </c:pt>
                <c:pt idx="124">
                  <c:v>21.804500000000001</c:v>
                </c:pt>
                <c:pt idx="125">
                  <c:v>42.794600000000003</c:v>
                </c:pt>
                <c:pt idx="126">
                  <c:v>27.333300000000001</c:v>
                </c:pt>
                <c:pt idx="127">
                  <c:v>321.30869999999999</c:v>
                </c:pt>
                <c:pt idx="128">
                  <c:v>34.558199999999999</c:v>
                </c:pt>
                <c:pt idx="129">
                  <c:v>55.280200000000001</c:v>
                </c:pt>
                <c:pt idx="130">
                  <c:v>27.1599</c:v>
                </c:pt>
                <c:pt idx="131">
                  <c:v>12.299899999999999</c:v>
                </c:pt>
                <c:pt idx="132">
                  <c:v>276.86619999999999</c:v>
                </c:pt>
                <c:pt idx="133">
                  <c:v>350.2801</c:v>
                </c:pt>
                <c:pt idx="134">
                  <c:v>20.686800000000002</c:v>
                </c:pt>
                <c:pt idx="135">
                  <c:v>356.40789999999998</c:v>
                </c:pt>
                <c:pt idx="136">
                  <c:v>263.80250000000001</c:v>
                </c:pt>
                <c:pt idx="137">
                  <c:v>271.64409999999998</c:v>
                </c:pt>
                <c:pt idx="138">
                  <c:v>252.14340000000001</c:v>
                </c:pt>
                <c:pt idx="139">
                  <c:v>287.82310000000001</c:v>
                </c:pt>
                <c:pt idx="140">
                  <c:v>358.7441</c:v>
                </c:pt>
                <c:pt idx="141">
                  <c:v>69.339500000000001</c:v>
                </c:pt>
                <c:pt idx="142">
                  <c:v>227.94380000000001</c:v>
                </c:pt>
                <c:pt idx="143">
                  <c:v>249.21520000000001</c:v>
                </c:pt>
                <c:pt idx="144">
                  <c:v>249.99039999999999</c:v>
                </c:pt>
                <c:pt idx="145">
                  <c:v>312.971</c:v>
                </c:pt>
                <c:pt idx="146">
                  <c:v>39.396599999999999</c:v>
                </c:pt>
                <c:pt idx="147">
                  <c:v>335.22949999999997</c:v>
                </c:pt>
                <c:pt idx="148">
                  <c:v>33.1937</c:v>
                </c:pt>
                <c:pt idx="149">
                  <c:v>48.764699999999998</c:v>
                </c:pt>
                <c:pt idx="150">
                  <c:v>64.739999999999995</c:v>
                </c:pt>
                <c:pt idx="151">
                  <c:v>56.119599999999998</c:v>
                </c:pt>
                <c:pt idx="152">
                  <c:v>49.8245</c:v>
                </c:pt>
                <c:pt idx="153">
                  <c:v>29.732600000000001</c:v>
                </c:pt>
                <c:pt idx="154">
                  <c:v>252.90629999999999</c:v>
                </c:pt>
                <c:pt idx="155">
                  <c:v>285.55470000000003</c:v>
                </c:pt>
                <c:pt idx="156">
                  <c:v>219.42580000000001</c:v>
                </c:pt>
                <c:pt idx="157">
                  <c:v>221.76920000000001</c:v>
                </c:pt>
                <c:pt idx="158">
                  <c:v>231.33109999999999</c:v>
                </c:pt>
                <c:pt idx="159">
                  <c:v>260.95890000000003</c:v>
                </c:pt>
                <c:pt idx="160">
                  <c:v>358.68700000000001</c:v>
                </c:pt>
                <c:pt idx="161">
                  <c:v>40.761600000000001</c:v>
                </c:pt>
                <c:pt idx="162">
                  <c:v>60.6751</c:v>
                </c:pt>
                <c:pt idx="163">
                  <c:v>80.325599999999994</c:v>
                </c:pt>
                <c:pt idx="164">
                  <c:v>268.51339999999999</c:v>
                </c:pt>
                <c:pt idx="165">
                  <c:v>279.26170000000002</c:v>
                </c:pt>
                <c:pt idx="166">
                  <c:v>283.34300000000002</c:v>
                </c:pt>
                <c:pt idx="167">
                  <c:v>171.5926</c:v>
                </c:pt>
                <c:pt idx="168">
                  <c:v>56.292200000000001</c:v>
                </c:pt>
                <c:pt idx="169">
                  <c:v>233.12989999999999</c:v>
                </c:pt>
                <c:pt idx="170">
                  <c:v>257.01389999999998</c:v>
                </c:pt>
                <c:pt idx="171">
                  <c:v>292.2364</c:v>
                </c:pt>
                <c:pt idx="172">
                  <c:v>221.8236</c:v>
                </c:pt>
                <c:pt idx="173">
                  <c:v>272.7013</c:v>
                </c:pt>
                <c:pt idx="174">
                  <c:v>39.706200000000003</c:v>
                </c:pt>
                <c:pt idx="175">
                  <c:v>62.575600000000001</c:v>
                </c:pt>
                <c:pt idx="176">
                  <c:v>81.659199999999998</c:v>
                </c:pt>
                <c:pt idx="177">
                  <c:v>150.92830000000001</c:v>
                </c:pt>
                <c:pt idx="178">
                  <c:v>209.60659999999999</c:v>
                </c:pt>
                <c:pt idx="179">
                  <c:v>230.0258</c:v>
                </c:pt>
                <c:pt idx="180">
                  <c:v>229.05590000000001</c:v>
                </c:pt>
                <c:pt idx="181">
                  <c:v>226.70240000000001</c:v>
                </c:pt>
                <c:pt idx="182">
                  <c:v>223.41050000000001</c:v>
                </c:pt>
                <c:pt idx="183">
                  <c:v>226.9477</c:v>
                </c:pt>
                <c:pt idx="184">
                  <c:v>222.9453</c:v>
                </c:pt>
                <c:pt idx="185">
                  <c:v>214.2749</c:v>
                </c:pt>
                <c:pt idx="186">
                  <c:v>232.53489999999999</c:v>
                </c:pt>
                <c:pt idx="187">
                  <c:v>257.14280000000002</c:v>
                </c:pt>
                <c:pt idx="188">
                  <c:v>235.1293</c:v>
                </c:pt>
                <c:pt idx="189">
                  <c:v>215.15379999999999</c:v>
                </c:pt>
                <c:pt idx="190">
                  <c:v>232.69450000000001</c:v>
                </c:pt>
                <c:pt idx="191">
                  <c:v>272.75349999999997</c:v>
                </c:pt>
                <c:pt idx="192">
                  <c:v>312.11180000000002</c:v>
                </c:pt>
                <c:pt idx="193">
                  <c:v>5.2629000000000001</c:v>
                </c:pt>
                <c:pt idx="194">
                  <c:v>316.4298</c:v>
                </c:pt>
                <c:pt idx="195">
                  <c:v>296.34199999999998</c:v>
                </c:pt>
                <c:pt idx="196">
                  <c:v>299.61750000000001</c:v>
                </c:pt>
                <c:pt idx="197">
                  <c:v>257.48480000000001</c:v>
                </c:pt>
                <c:pt idx="198">
                  <c:v>299.0213</c:v>
                </c:pt>
                <c:pt idx="199">
                  <c:v>146.46969999999999</c:v>
                </c:pt>
                <c:pt idx="200">
                  <c:v>269.52859999999998</c:v>
                </c:pt>
                <c:pt idx="201">
                  <c:v>333.6825</c:v>
                </c:pt>
                <c:pt idx="202">
                  <c:v>325.66399999999999</c:v>
                </c:pt>
                <c:pt idx="203">
                  <c:v>337.36900000000003</c:v>
                </c:pt>
                <c:pt idx="204">
                  <c:v>267.03579999999999</c:v>
                </c:pt>
                <c:pt idx="205">
                  <c:v>258.95260000000002</c:v>
                </c:pt>
                <c:pt idx="206">
                  <c:v>208.58250000000001</c:v>
                </c:pt>
                <c:pt idx="207">
                  <c:v>239.84649999999999</c:v>
                </c:pt>
                <c:pt idx="208">
                  <c:v>143.38339999999999</c:v>
                </c:pt>
                <c:pt idx="209">
                  <c:v>258.60700000000003</c:v>
                </c:pt>
                <c:pt idx="210">
                  <c:v>271.9896</c:v>
                </c:pt>
                <c:pt idx="211">
                  <c:v>51.557299999999998</c:v>
                </c:pt>
                <c:pt idx="212">
                  <c:v>73.561999999999998</c:v>
                </c:pt>
                <c:pt idx="213">
                  <c:v>283.13189999999997</c:v>
                </c:pt>
                <c:pt idx="214">
                  <c:v>288.32420000000002</c:v>
                </c:pt>
                <c:pt idx="215">
                  <c:v>11.291700000000001</c:v>
                </c:pt>
                <c:pt idx="216">
                  <c:v>302.53300000000002</c:v>
                </c:pt>
                <c:pt idx="217">
                  <c:v>202.16229999999999</c:v>
                </c:pt>
                <c:pt idx="218">
                  <c:v>167.81200000000001</c:v>
                </c:pt>
                <c:pt idx="219">
                  <c:v>45.415199999999999</c:v>
                </c:pt>
                <c:pt idx="220">
                  <c:v>357.46210000000002</c:v>
                </c:pt>
                <c:pt idx="221">
                  <c:v>30.962</c:v>
                </c:pt>
                <c:pt idx="222">
                  <c:v>53.856499999999997</c:v>
                </c:pt>
                <c:pt idx="223">
                  <c:v>67.530199999999994</c:v>
                </c:pt>
                <c:pt idx="224">
                  <c:v>114.0085</c:v>
                </c:pt>
                <c:pt idx="225">
                  <c:v>123.4569</c:v>
                </c:pt>
                <c:pt idx="226">
                  <c:v>228.8631</c:v>
                </c:pt>
                <c:pt idx="227">
                  <c:v>278.11369999999999</c:v>
                </c:pt>
                <c:pt idx="228">
                  <c:v>64.403599999999997</c:v>
                </c:pt>
                <c:pt idx="229">
                  <c:v>236.19640000000001</c:v>
                </c:pt>
                <c:pt idx="230">
                  <c:v>237.60409999999999</c:v>
                </c:pt>
                <c:pt idx="231">
                  <c:v>167.31010000000001</c:v>
                </c:pt>
                <c:pt idx="232">
                  <c:v>171.15530000000001</c:v>
                </c:pt>
                <c:pt idx="233">
                  <c:v>202.0813</c:v>
                </c:pt>
                <c:pt idx="234">
                  <c:v>236.10929999999999</c:v>
                </c:pt>
                <c:pt idx="235">
                  <c:v>232.0127</c:v>
                </c:pt>
                <c:pt idx="236">
                  <c:v>229.2379</c:v>
                </c:pt>
                <c:pt idx="237">
                  <c:v>186.8527</c:v>
                </c:pt>
                <c:pt idx="238">
                  <c:v>235.3527</c:v>
                </c:pt>
                <c:pt idx="239">
                  <c:v>212.90129999999999</c:v>
                </c:pt>
                <c:pt idx="240">
                  <c:v>207.53059999999999</c:v>
                </c:pt>
                <c:pt idx="241">
                  <c:v>227.78389999999999</c:v>
                </c:pt>
                <c:pt idx="242">
                  <c:v>261.85550000000001</c:v>
                </c:pt>
                <c:pt idx="243">
                  <c:v>341.36430000000001</c:v>
                </c:pt>
                <c:pt idx="244">
                  <c:v>345.73039999999997</c:v>
                </c:pt>
                <c:pt idx="245">
                  <c:v>332.97039999999998</c:v>
                </c:pt>
                <c:pt idx="246">
                  <c:v>204.67590000000001</c:v>
                </c:pt>
                <c:pt idx="247">
                  <c:v>243.2038</c:v>
                </c:pt>
                <c:pt idx="248">
                  <c:v>254.94200000000001</c:v>
                </c:pt>
                <c:pt idx="249">
                  <c:v>245.22470000000001</c:v>
                </c:pt>
                <c:pt idx="250">
                  <c:v>234.72</c:v>
                </c:pt>
                <c:pt idx="251">
                  <c:v>230.2732</c:v>
                </c:pt>
                <c:pt idx="252">
                  <c:v>249.15629999999999</c:v>
                </c:pt>
                <c:pt idx="253">
                  <c:v>350.34739999999999</c:v>
                </c:pt>
                <c:pt idx="254">
                  <c:v>238.2671</c:v>
                </c:pt>
                <c:pt idx="255">
                  <c:v>247.20769999999999</c:v>
                </c:pt>
                <c:pt idx="256">
                  <c:v>222.24379999999999</c:v>
                </c:pt>
                <c:pt idx="257">
                  <c:v>120.648</c:v>
                </c:pt>
                <c:pt idx="258">
                  <c:v>26.324400000000001</c:v>
                </c:pt>
                <c:pt idx="259">
                  <c:v>328.1866</c:v>
                </c:pt>
                <c:pt idx="260">
                  <c:v>42.3889</c:v>
                </c:pt>
                <c:pt idx="261">
                  <c:v>60.174100000000003</c:v>
                </c:pt>
                <c:pt idx="262">
                  <c:v>60.322499999999998</c:v>
                </c:pt>
                <c:pt idx="263">
                  <c:v>38.806199999999997</c:v>
                </c:pt>
                <c:pt idx="264">
                  <c:v>8.7339000000000002</c:v>
                </c:pt>
                <c:pt idx="265">
                  <c:v>267.69990000000001</c:v>
                </c:pt>
                <c:pt idx="266">
                  <c:v>209.13890000000001</c:v>
                </c:pt>
                <c:pt idx="267">
                  <c:v>200.22069999999999</c:v>
                </c:pt>
                <c:pt idx="268">
                  <c:v>203.75530000000001</c:v>
                </c:pt>
                <c:pt idx="269">
                  <c:v>276.45339999999999</c:v>
                </c:pt>
                <c:pt idx="270">
                  <c:v>63.341099999999997</c:v>
                </c:pt>
                <c:pt idx="271">
                  <c:v>196.67949999999999</c:v>
                </c:pt>
                <c:pt idx="272">
                  <c:v>199.8586</c:v>
                </c:pt>
                <c:pt idx="273">
                  <c:v>163.1782</c:v>
                </c:pt>
                <c:pt idx="274">
                  <c:v>158.04220000000001</c:v>
                </c:pt>
                <c:pt idx="275">
                  <c:v>60.952399999999997</c:v>
                </c:pt>
                <c:pt idx="276">
                  <c:v>140.11799999999999</c:v>
                </c:pt>
                <c:pt idx="277">
                  <c:v>173.34370000000001</c:v>
                </c:pt>
                <c:pt idx="278">
                  <c:v>171.11789999999999</c:v>
                </c:pt>
                <c:pt idx="279">
                  <c:v>206.60939999999999</c:v>
                </c:pt>
                <c:pt idx="280">
                  <c:v>236.89670000000001</c:v>
                </c:pt>
                <c:pt idx="281">
                  <c:v>210.40899999999999</c:v>
                </c:pt>
                <c:pt idx="282">
                  <c:v>234.8058</c:v>
                </c:pt>
                <c:pt idx="283">
                  <c:v>235.94300000000001</c:v>
                </c:pt>
                <c:pt idx="284">
                  <c:v>240.07320000000001</c:v>
                </c:pt>
                <c:pt idx="285">
                  <c:v>250.25899999999999</c:v>
                </c:pt>
                <c:pt idx="286">
                  <c:v>118.4791</c:v>
                </c:pt>
                <c:pt idx="287">
                  <c:v>8.7033000000000005</c:v>
                </c:pt>
                <c:pt idx="288">
                  <c:v>12.9337</c:v>
                </c:pt>
                <c:pt idx="289">
                  <c:v>19.382400000000001</c:v>
                </c:pt>
                <c:pt idx="290">
                  <c:v>319.49430000000001</c:v>
                </c:pt>
                <c:pt idx="291">
                  <c:v>227.89789999999999</c:v>
                </c:pt>
                <c:pt idx="292">
                  <c:v>191.07130000000001</c:v>
                </c:pt>
                <c:pt idx="293">
                  <c:v>164.0848</c:v>
                </c:pt>
                <c:pt idx="294">
                  <c:v>188.31780000000001</c:v>
                </c:pt>
                <c:pt idx="295">
                  <c:v>217.75139999999999</c:v>
                </c:pt>
                <c:pt idx="296">
                  <c:v>216.79519999999999</c:v>
                </c:pt>
                <c:pt idx="297">
                  <c:v>198.7139</c:v>
                </c:pt>
                <c:pt idx="298">
                  <c:v>192.2895</c:v>
                </c:pt>
                <c:pt idx="299">
                  <c:v>205.01689999999999</c:v>
                </c:pt>
                <c:pt idx="300">
                  <c:v>199.3647</c:v>
                </c:pt>
                <c:pt idx="301">
                  <c:v>210.4624</c:v>
                </c:pt>
                <c:pt idx="302">
                  <c:v>223.51429999999999</c:v>
                </c:pt>
                <c:pt idx="303">
                  <c:v>225.01499999999999</c:v>
                </c:pt>
                <c:pt idx="304">
                  <c:v>188.11089999999999</c:v>
                </c:pt>
                <c:pt idx="305">
                  <c:v>202.886</c:v>
                </c:pt>
                <c:pt idx="306">
                  <c:v>214.30199999999999</c:v>
                </c:pt>
                <c:pt idx="307">
                  <c:v>217.58019999999999</c:v>
                </c:pt>
                <c:pt idx="308">
                  <c:v>224.8228</c:v>
                </c:pt>
                <c:pt idx="309">
                  <c:v>242.04660000000001</c:v>
                </c:pt>
                <c:pt idx="310">
                  <c:v>77.568100000000001</c:v>
                </c:pt>
                <c:pt idx="311">
                  <c:v>71.725700000000003</c:v>
                </c:pt>
                <c:pt idx="312">
                  <c:v>184.0249</c:v>
                </c:pt>
                <c:pt idx="313">
                  <c:v>33.075899999999997</c:v>
                </c:pt>
                <c:pt idx="314">
                  <c:v>247.05199999999999</c:v>
                </c:pt>
                <c:pt idx="315">
                  <c:v>183.31139999999999</c:v>
                </c:pt>
                <c:pt idx="316">
                  <c:v>197.7439</c:v>
                </c:pt>
                <c:pt idx="317">
                  <c:v>192.97980000000001</c:v>
                </c:pt>
                <c:pt idx="318">
                  <c:v>190.99180000000001</c:v>
                </c:pt>
                <c:pt idx="319">
                  <c:v>182.14429999999999</c:v>
                </c:pt>
                <c:pt idx="320">
                  <c:v>218.1388</c:v>
                </c:pt>
                <c:pt idx="321">
                  <c:v>213.08850000000001</c:v>
                </c:pt>
                <c:pt idx="322">
                  <c:v>193.91749999999999</c:v>
                </c:pt>
                <c:pt idx="323">
                  <c:v>245.21960000000001</c:v>
                </c:pt>
                <c:pt idx="324">
                  <c:v>230.7576</c:v>
                </c:pt>
                <c:pt idx="325">
                  <c:v>206.9624</c:v>
                </c:pt>
                <c:pt idx="326">
                  <c:v>226.61879999999999</c:v>
                </c:pt>
                <c:pt idx="327">
                  <c:v>226.86070000000001</c:v>
                </c:pt>
                <c:pt idx="328">
                  <c:v>181.07149999999999</c:v>
                </c:pt>
                <c:pt idx="329">
                  <c:v>178.88220000000001</c:v>
                </c:pt>
                <c:pt idx="330">
                  <c:v>224.79300000000001</c:v>
                </c:pt>
                <c:pt idx="331">
                  <c:v>88.019499999999994</c:v>
                </c:pt>
                <c:pt idx="332">
                  <c:v>53.223300000000002</c:v>
                </c:pt>
                <c:pt idx="333">
                  <c:v>61.119799999999998</c:v>
                </c:pt>
                <c:pt idx="334">
                  <c:v>208.87729999999999</c:v>
                </c:pt>
                <c:pt idx="335">
                  <c:v>273.0489</c:v>
                </c:pt>
                <c:pt idx="336">
                  <c:v>122.92829999999999</c:v>
                </c:pt>
                <c:pt idx="337">
                  <c:v>166.47540000000001</c:v>
                </c:pt>
                <c:pt idx="338">
                  <c:v>161.8877</c:v>
                </c:pt>
                <c:pt idx="339">
                  <c:v>170.0179</c:v>
                </c:pt>
                <c:pt idx="340">
                  <c:v>352.39609999999999</c:v>
                </c:pt>
                <c:pt idx="341">
                  <c:v>208.49520000000001</c:v>
                </c:pt>
                <c:pt idx="342">
                  <c:v>69.034099999999995</c:v>
                </c:pt>
                <c:pt idx="343">
                  <c:v>207.6489</c:v>
                </c:pt>
                <c:pt idx="344">
                  <c:v>102.1499</c:v>
                </c:pt>
                <c:pt idx="345">
                  <c:v>139.7929</c:v>
                </c:pt>
                <c:pt idx="346">
                  <c:v>189.87780000000001</c:v>
                </c:pt>
                <c:pt idx="347">
                  <c:v>197.84370000000001</c:v>
                </c:pt>
                <c:pt idx="348">
                  <c:v>172.32640000000001</c:v>
                </c:pt>
                <c:pt idx="349">
                  <c:v>190.6474</c:v>
                </c:pt>
                <c:pt idx="350">
                  <c:v>149.71109999999999</c:v>
                </c:pt>
                <c:pt idx="351">
                  <c:v>204.30240000000001</c:v>
                </c:pt>
                <c:pt idx="352">
                  <c:v>177.60429999999999</c:v>
                </c:pt>
                <c:pt idx="353">
                  <c:v>174.11279999999999</c:v>
                </c:pt>
                <c:pt idx="354">
                  <c:v>192.19399999999999</c:v>
                </c:pt>
                <c:pt idx="355">
                  <c:v>181.37139999999999</c:v>
                </c:pt>
                <c:pt idx="356">
                  <c:v>234.7209</c:v>
                </c:pt>
                <c:pt idx="357">
                  <c:v>209.11920000000001</c:v>
                </c:pt>
                <c:pt idx="358">
                  <c:v>281.36059999999998</c:v>
                </c:pt>
                <c:pt idx="359">
                  <c:v>312.98809999999997</c:v>
                </c:pt>
                <c:pt idx="360">
                  <c:v>209.815</c:v>
                </c:pt>
                <c:pt idx="361">
                  <c:v>182.14959999999999</c:v>
                </c:pt>
                <c:pt idx="362">
                  <c:v>163.59800000000001</c:v>
                </c:pt>
                <c:pt idx="363">
                  <c:v>218.99350000000001</c:v>
                </c:pt>
                <c:pt idx="364">
                  <c:v>223.18209999999999</c:v>
                </c:pt>
                <c:pt idx="365">
                  <c:v>186.9941</c:v>
                </c:pt>
              </c:numCache>
            </c:numRef>
          </c:xVal>
          <c:yVal>
            <c:numRef>
              <c:f>'BaP im PM10'!$C$12:$C$377</c:f>
              <c:numCache>
                <c:formatCode>0.00</c:formatCode>
                <c:ptCount val="366"/>
                <c:pt idx="1">
                  <c:v>5.8</c:v>
                </c:pt>
                <c:pt idx="2">
                  <c:v>7.38</c:v>
                </c:pt>
                <c:pt idx="3">
                  <c:v>0.1</c:v>
                </c:pt>
                <c:pt idx="4">
                  <c:v>0.28999999999999998</c:v>
                </c:pt>
                <c:pt idx="5">
                  <c:v>3.88</c:v>
                </c:pt>
                <c:pt idx="6">
                  <c:v>4.7</c:v>
                </c:pt>
                <c:pt idx="7">
                  <c:v>10.38</c:v>
                </c:pt>
                <c:pt idx="8">
                  <c:v>11.83</c:v>
                </c:pt>
                <c:pt idx="9">
                  <c:v>4.16</c:v>
                </c:pt>
                <c:pt idx="10">
                  <c:v>10.43</c:v>
                </c:pt>
                <c:pt idx="11">
                  <c:v>13.01</c:v>
                </c:pt>
                <c:pt idx="12">
                  <c:v>1.46</c:v>
                </c:pt>
                <c:pt idx="13">
                  <c:v>10.7</c:v>
                </c:pt>
                <c:pt idx="14">
                  <c:v>11.14</c:v>
                </c:pt>
                <c:pt idx="15">
                  <c:v>0.81</c:v>
                </c:pt>
                <c:pt idx="16">
                  <c:v>3.35</c:v>
                </c:pt>
                <c:pt idx="17">
                  <c:v>0.24</c:v>
                </c:pt>
                <c:pt idx="18">
                  <c:v>0.33</c:v>
                </c:pt>
                <c:pt idx="19">
                  <c:v>0.87</c:v>
                </c:pt>
                <c:pt idx="20">
                  <c:v>2.12</c:v>
                </c:pt>
                <c:pt idx="21">
                  <c:v>1.27</c:v>
                </c:pt>
                <c:pt idx="22">
                  <c:v>0.56000000000000005</c:v>
                </c:pt>
                <c:pt idx="23">
                  <c:v>2.2200000000000002</c:v>
                </c:pt>
                <c:pt idx="24">
                  <c:v>0.96</c:v>
                </c:pt>
                <c:pt idx="25">
                  <c:v>4.5</c:v>
                </c:pt>
                <c:pt idx="26">
                  <c:v>3.98</c:v>
                </c:pt>
                <c:pt idx="27">
                  <c:v>1.68</c:v>
                </c:pt>
                <c:pt idx="28">
                  <c:v>0.14000000000000001</c:v>
                </c:pt>
                <c:pt idx="29">
                  <c:v>4.2</c:v>
                </c:pt>
                <c:pt idx="30">
                  <c:v>1.94</c:v>
                </c:pt>
                <c:pt idx="31">
                  <c:v>1.43</c:v>
                </c:pt>
                <c:pt idx="32">
                  <c:v>0.85</c:v>
                </c:pt>
                <c:pt idx="33">
                  <c:v>0.05</c:v>
                </c:pt>
                <c:pt idx="34">
                  <c:v>7.0000000000000007E-2</c:v>
                </c:pt>
                <c:pt idx="35">
                  <c:v>0.25</c:v>
                </c:pt>
                <c:pt idx="36">
                  <c:v>0.43</c:v>
                </c:pt>
                <c:pt idx="37">
                  <c:v>0.39</c:v>
                </c:pt>
                <c:pt idx="38">
                  <c:v>6.56</c:v>
                </c:pt>
                <c:pt idx="39">
                  <c:v>6.9</c:v>
                </c:pt>
                <c:pt idx="40">
                  <c:v>0.2</c:v>
                </c:pt>
                <c:pt idx="41">
                  <c:v>0.04</c:v>
                </c:pt>
                <c:pt idx="42">
                  <c:v>0.08</c:v>
                </c:pt>
                <c:pt idx="43">
                  <c:v>2.19</c:v>
                </c:pt>
                <c:pt idx="44">
                  <c:v>1.59</c:v>
                </c:pt>
                <c:pt idx="45">
                  <c:v>6.67</c:v>
                </c:pt>
                <c:pt idx="46">
                  <c:v>6</c:v>
                </c:pt>
                <c:pt idx="47">
                  <c:v>0.86</c:v>
                </c:pt>
                <c:pt idx="48">
                  <c:v>0.16</c:v>
                </c:pt>
                <c:pt idx="49">
                  <c:v>0.23</c:v>
                </c:pt>
                <c:pt idx="50">
                  <c:v>5.86</c:v>
                </c:pt>
                <c:pt idx="51">
                  <c:v>0.26</c:v>
                </c:pt>
                <c:pt idx="52">
                  <c:v>0.76</c:v>
                </c:pt>
                <c:pt idx="53">
                  <c:v>0.28000000000000003</c:v>
                </c:pt>
                <c:pt idx="54">
                  <c:v>0.65</c:v>
                </c:pt>
                <c:pt idx="55">
                  <c:v>0.41</c:v>
                </c:pt>
                <c:pt idx="56">
                  <c:v>0.24</c:v>
                </c:pt>
                <c:pt idx="57">
                  <c:v>0.77</c:v>
                </c:pt>
                <c:pt idx="58">
                  <c:v>1.31</c:v>
                </c:pt>
                <c:pt idx="59">
                  <c:v>5.15</c:v>
                </c:pt>
                <c:pt idx="60">
                  <c:v>2.3199999999999998</c:v>
                </c:pt>
                <c:pt idx="61">
                  <c:v>0.48</c:v>
                </c:pt>
                <c:pt idx="62">
                  <c:v>0.34</c:v>
                </c:pt>
                <c:pt idx="63">
                  <c:v>0.38</c:v>
                </c:pt>
                <c:pt idx="64">
                  <c:v>0.1</c:v>
                </c:pt>
                <c:pt idx="65">
                  <c:v>0.09</c:v>
                </c:pt>
                <c:pt idx="66">
                  <c:v>1.04</c:v>
                </c:pt>
                <c:pt idx="67">
                  <c:v>6.42</c:v>
                </c:pt>
                <c:pt idx="68">
                  <c:v>0.53</c:v>
                </c:pt>
                <c:pt idx="69">
                  <c:v>2.0299999999999998</c:v>
                </c:pt>
                <c:pt idx="70">
                  <c:v>0.32</c:v>
                </c:pt>
                <c:pt idx="71">
                  <c:v>0.09</c:v>
                </c:pt>
                <c:pt idx="72">
                  <c:v>0.06</c:v>
                </c:pt>
                <c:pt idx="73">
                  <c:v>0.57999999999999996</c:v>
                </c:pt>
                <c:pt idx="74">
                  <c:v>3.29</c:v>
                </c:pt>
                <c:pt idx="75">
                  <c:v>0.61</c:v>
                </c:pt>
                <c:pt idx="76">
                  <c:v>0.25</c:v>
                </c:pt>
                <c:pt idx="77">
                  <c:v>0.27</c:v>
                </c:pt>
                <c:pt idx="78">
                  <c:v>0.33</c:v>
                </c:pt>
                <c:pt idx="79">
                  <c:v>0.04</c:v>
                </c:pt>
                <c:pt idx="80">
                  <c:v>0.06</c:v>
                </c:pt>
                <c:pt idx="81">
                  <c:v>0.09</c:v>
                </c:pt>
                <c:pt idx="82">
                  <c:v>0.14000000000000001</c:v>
                </c:pt>
                <c:pt idx="83">
                  <c:v>0.19</c:v>
                </c:pt>
                <c:pt idx="84">
                  <c:v>0.24</c:v>
                </c:pt>
                <c:pt idx="85">
                  <c:v>0.3</c:v>
                </c:pt>
                <c:pt idx="86">
                  <c:v>0.44</c:v>
                </c:pt>
                <c:pt idx="87">
                  <c:v>0.21</c:v>
                </c:pt>
                <c:pt idx="88">
                  <c:v>0.05</c:v>
                </c:pt>
                <c:pt idx="89">
                  <c:v>0.1</c:v>
                </c:pt>
                <c:pt idx="90">
                  <c:v>0.14000000000000001</c:v>
                </c:pt>
                <c:pt idx="91">
                  <c:v>0.51</c:v>
                </c:pt>
                <c:pt idx="92">
                  <c:v>0.24</c:v>
                </c:pt>
                <c:pt idx="93">
                  <c:v>0.12</c:v>
                </c:pt>
                <c:pt idx="94">
                  <c:v>0.25</c:v>
                </c:pt>
                <c:pt idx="95">
                  <c:v>0.14000000000000001</c:v>
                </c:pt>
                <c:pt idx="96">
                  <c:v>1.1599999999999999</c:v>
                </c:pt>
                <c:pt idx="98">
                  <c:v>0.24</c:v>
                </c:pt>
                <c:pt idx="99">
                  <c:v>0.11</c:v>
                </c:pt>
                <c:pt idx="100">
                  <c:v>0.04</c:v>
                </c:pt>
                <c:pt idx="101">
                  <c:v>0.24</c:v>
                </c:pt>
                <c:pt idx="102">
                  <c:v>0.46</c:v>
                </c:pt>
                <c:pt idx="103">
                  <c:v>0.05</c:v>
                </c:pt>
                <c:pt idx="104">
                  <c:v>0.06</c:v>
                </c:pt>
                <c:pt idx="105">
                  <c:v>0.51</c:v>
                </c:pt>
                <c:pt idx="106">
                  <c:v>0.31</c:v>
                </c:pt>
                <c:pt idx="107">
                  <c:v>0.05</c:v>
                </c:pt>
                <c:pt idx="108">
                  <c:v>0.15</c:v>
                </c:pt>
                <c:pt idx="109">
                  <c:v>0.09</c:v>
                </c:pt>
                <c:pt idx="110">
                  <c:v>0.15</c:v>
                </c:pt>
                <c:pt idx="111">
                  <c:v>0.18</c:v>
                </c:pt>
                <c:pt idx="112">
                  <c:v>0.17</c:v>
                </c:pt>
                <c:pt idx="113">
                  <c:v>0.12</c:v>
                </c:pt>
                <c:pt idx="114">
                  <c:v>0.14000000000000001</c:v>
                </c:pt>
                <c:pt idx="115">
                  <c:v>7.0000000000000007E-2</c:v>
                </c:pt>
                <c:pt idx="116">
                  <c:v>7.0000000000000007E-2</c:v>
                </c:pt>
                <c:pt idx="117">
                  <c:v>0.21</c:v>
                </c:pt>
                <c:pt idx="118">
                  <c:v>0.35</c:v>
                </c:pt>
                <c:pt idx="119">
                  <c:v>0.79</c:v>
                </c:pt>
                <c:pt idx="120">
                  <c:v>2.77</c:v>
                </c:pt>
                <c:pt idx="121">
                  <c:v>1.54</c:v>
                </c:pt>
                <c:pt idx="122">
                  <c:v>7.0000000000000007E-2</c:v>
                </c:pt>
                <c:pt idx="123">
                  <c:v>0.38</c:v>
                </c:pt>
                <c:pt idx="124">
                  <c:v>0.04</c:v>
                </c:pt>
                <c:pt idx="125">
                  <c:v>0.03</c:v>
                </c:pt>
                <c:pt idx="126">
                  <c:v>0.08</c:v>
                </c:pt>
                <c:pt idx="127">
                  <c:v>0.19</c:v>
                </c:pt>
                <c:pt idx="128">
                  <c:v>0.08</c:v>
                </c:pt>
                <c:pt idx="129">
                  <c:v>0.06</c:v>
                </c:pt>
                <c:pt idx="130">
                  <c:v>0.16</c:v>
                </c:pt>
                <c:pt idx="131">
                  <c:v>0.02</c:v>
                </c:pt>
                <c:pt idx="132">
                  <c:v>0.05</c:v>
                </c:pt>
                <c:pt idx="133">
                  <c:v>0.06</c:v>
                </c:pt>
                <c:pt idx="134">
                  <c:v>0.02</c:v>
                </c:pt>
                <c:pt idx="135">
                  <c:v>0.05</c:v>
                </c:pt>
                <c:pt idx="136">
                  <c:v>0.22</c:v>
                </c:pt>
                <c:pt idx="137">
                  <c:v>7.0000000000000007E-2</c:v>
                </c:pt>
                <c:pt idx="138">
                  <c:v>0.18</c:v>
                </c:pt>
                <c:pt idx="139">
                  <c:v>0.08</c:v>
                </c:pt>
                <c:pt idx="140">
                  <c:v>0.04</c:v>
                </c:pt>
                <c:pt idx="141">
                  <c:v>0.08</c:v>
                </c:pt>
                <c:pt idx="142">
                  <c:v>0.86</c:v>
                </c:pt>
                <c:pt idx="143">
                  <c:v>0.05</c:v>
                </c:pt>
                <c:pt idx="144">
                  <c:v>0.03</c:v>
                </c:pt>
                <c:pt idx="145">
                  <c:v>0.03</c:v>
                </c:pt>
                <c:pt idx="146">
                  <c:v>0.04</c:v>
                </c:pt>
                <c:pt idx="147">
                  <c:v>7.0000000000000007E-2</c:v>
                </c:pt>
                <c:pt idx="148">
                  <c:v>0.02</c:v>
                </c:pt>
                <c:pt idx="149">
                  <c:v>0.05</c:v>
                </c:pt>
                <c:pt idx="150">
                  <c:v>0.08</c:v>
                </c:pt>
                <c:pt idx="151">
                  <c:v>7.0000000000000007E-2</c:v>
                </c:pt>
                <c:pt idx="152">
                  <c:v>0.05</c:v>
                </c:pt>
                <c:pt idx="153">
                  <c:v>0.06</c:v>
                </c:pt>
                <c:pt idx="154">
                  <c:v>0.08</c:v>
                </c:pt>
                <c:pt idx="155">
                  <c:v>0.02</c:v>
                </c:pt>
                <c:pt idx="156">
                  <c:v>0.97</c:v>
                </c:pt>
                <c:pt idx="157">
                  <c:v>0.97</c:v>
                </c:pt>
                <c:pt idx="158">
                  <c:v>1.45</c:v>
                </c:pt>
                <c:pt idx="159">
                  <c:v>0.03</c:v>
                </c:pt>
                <c:pt idx="160">
                  <c:v>0.01</c:v>
                </c:pt>
                <c:pt idx="161">
                  <c:v>0.02</c:v>
                </c:pt>
                <c:pt idx="162">
                  <c:v>0.02</c:v>
                </c:pt>
                <c:pt idx="163">
                  <c:v>0.03</c:v>
                </c:pt>
                <c:pt idx="164">
                  <c:v>0.11</c:v>
                </c:pt>
                <c:pt idx="165">
                  <c:v>0.03</c:v>
                </c:pt>
                <c:pt idx="166">
                  <c:v>0.01</c:v>
                </c:pt>
                <c:pt idx="167">
                  <c:v>0.17</c:v>
                </c:pt>
                <c:pt idx="168">
                  <c:v>0.06</c:v>
                </c:pt>
                <c:pt idx="169">
                  <c:v>0.31</c:v>
                </c:pt>
                <c:pt idx="170">
                  <c:v>0.08</c:v>
                </c:pt>
                <c:pt idx="171">
                  <c:v>0.05</c:v>
                </c:pt>
                <c:pt idx="172">
                  <c:v>0.81</c:v>
                </c:pt>
                <c:pt idx="173">
                  <c:v>0.05</c:v>
                </c:pt>
                <c:pt idx="174">
                  <c:v>7.0000000000000007E-2</c:v>
                </c:pt>
                <c:pt idx="175">
                  <c:v>0.04</c:v>
                </c:pt>
                <c:pt idx="176">
                  <c:v>0.02</c:v>
                </c:pt>
                <c:pt idx="177">
                  <c:v>0.08</c:v>
                </c:pt>
                <c:pt idx="178">
                  <c:v>1.63</c:v>
                </c:pt>
                <c:pt idx="179">
                  <c:v>0.78</c:v>
                </c:pt>
                <c:pt idx="180">
                  <c:v>0.17</c:v>
                </c:pt>
                <c:pt idx="181">
                  <c:v>7.0000000000000007E-2</c:v>
                </c:pt>
                <c:pt idx="182">
                  <c:v>0.81</c:v>
                </c:pt>
                <c:pt idx="183">
                  <c:v>0.43</c:v>
                </c:pt>
                <c:pt idx="184">
                  <c:v>0.32</c:v>
                </c:pt>
                <c:pt idx="185">
                  <c:v>0.79</c:v>
                </c:pt>
                <c:pt idx="186">
                  <c:v>7.0000000000000007E-2</c:v>
                </c:pt>
                <c:pt idx="187">
                  <c:v>0.02</c:v>
                </c:pt>
                <c:pt idx="188">
                  <c:v>0.38</c:v>
                </c:pt>
                <c:pt idx="189">
                  <c:v>0.65</c:v>
                </c:pt>
                <c:pt idx="190">
                  <c:v>0.17</c:v>
                </c:pt>
                <c:pt idx="191">
                  <c:v>0.31</c:v>
                </c:pt>
                <c:pt idx="192">
                  <c:v>0.03</c:v>
                </c:pt>
                <c:pt idx="193">
                  <c:v>0.03</c:v>
                </c:pt>
                <c:pt idx="194">
                  <c:v>0.11</c:v>
                </c:pt>
                <c:pt idx="195">
                  <c:v>0.08</c:v>
                </c:pt>
                <c:pt idx="196">
                  <c:v>0.03</c:v>
                </c:pt>
                <c:pt idx="197">
                  <c:v>0.08</c:v>
                </c:pt>
                <c:pt idx="198">
                  <c:v>0.03</c:v>
                </c:pt>
                <c:pt idx="199">
                  <c:v>0.11</c:v>
                </c:pt>
                <c:pt idx="200">
                  <c:v>0.23</c:v>
                </c:pt>
                <c:pt idx="201">
                  <c:v>0.01</c:v>
                </c:pt>
                <c:pt idx="202">
                  <c:v>0.02</c:v>
                </c:pt>
                <c:pt idx="203">
                  <c:v>0.02</c:v>
                </c:pt>
                <c:pt idx="204">
                  <c:v>0.11</c:v>
                </c:pt>
                <c:pt idx="205">
                  <c:v>0.09</c:v>
                </c:pt>
                <c:pt idx="206">
                  <c:v>1.02</c:v>
                </c:pt>
                <c:pt idx="207">
                  <c:v>0.22</c:v>
                </c:pt>
                <c:pt idx="208">
                  <c:v>0.15</c:v>
                </c:pt>
                <c:pt idx="209">
                  <c:v>0.02</c:v>
                </c:pt>
                <c:pt idx="211">
                  <c:v>0.05</c:v>
                </c:pt>
                <c:pt idx="212">
                  <c:v>0.03</c:v>
                </c:pt>
                <c:pt idx="213">
                  <c:v>0.11</c:v>
                </c:pt>
                <c:pt idx="214">
                  <c:v>0.03</c:v>
                </c:pt>
                <c:pt idx="215">
                  <c:v>0.02</c:v>
                </c:pt>
                <c:pt idx="216">
                  <c:v>0.03</c:v>
                </c:pt>
                <c:pt idx="217">
                  <c:v>0.35</c:v>
                </c:pt>
                <c:pt idx="218">
                  <c:v>0.24</c:v>
                </c:pt>
                <c:pt idx="219">
                  <c:v>0.14000000000000001</c:v>
                </c:pt>
                <c:pt idx="220">
                  <c:v>0.15</c:v>
                </c:pt>
                <c:pt idx="221">
                  <c:v>0.05</c:v>
                </c:pt>
                <c:pt idx="222">
                  <c:v>0.02</c:v>
                </c:pt>
                <c:pt idx="223">
                  <c:v>0.05</c:v>
                </c:pt>
                <c:pt idx="224">
                  <c:v>0.12</c:v>
                </c:pt>
                <c:pt idx="225">
                  <c:v>0.13</c:v>
                </c:pt>
                <c:pt idx="226">
                  <c:v>0.18</c:v>
                </c:pt>
                <c:pt idx="227">
                  <c:v>0.03</c:v>
                </c:pt>
                <c:pt idx="228">
                  <c:v>0.09</c:v>
                </c:pt>
                <c:pt idx="229">
                  <c:v>0.19</c:v>
                </c:pt>
                <c:pt idx="230">
                  <c:v>0.22</c:v>
                </c:pt>
                <c:pt idx="231">
                  <c:v>0.32</c:v>
                </c:pt>
                <c:pt idx="232">
                  <c:v>0.44</c:v>
                </c:pt>
                <c:pt idx="233">
                  <c:v>1.19</c:v>
                </c:pt>
                <c:pt idx="234">
                  <c:v>0.09</c:v>
                </c:pt>
                <c:pt idx="235">
                  <c:v>0.18</c:v>
                </c:pt>
                <c:pt idx="236">
                  <c:v>0.13</c:v>
                </c:pt>
                <c:pt idx="237">
                  <c:v>0.99</c:v>
                </c:pt>
                <c:pt idx="238">
                  <c:v>0.06</c:v>
                </c:pt>
                <c:pt idx="239">
                  <c:v>0.13</c:v>
                </c:pt>
                <c:pt idx="240">
                  <c:v>1.74</c:v>
                </c:pt>
                <c:pt idx="241">
                  <c:v>1.66</c:v>
                </c:pt>
                <c:pt idx="242">
                  <c:v>0.19</c:v>
                </c:pt>
                <c:pt idx="243">
                  <c:v>0.02</c:v>
                </c:pt>
                <c:pt idx="244">
                  <c:v>7.0000000000000007E-2</c:v>
                </c:pt>
                <c:pt idx="245">
                  <c:v>0.24</c:v>
                </c:pt>
                <c:pt idx="246">
                  <c:v>4.42</c:v>
                </c:pt>
                <c:pt idx="247">
                  <c:v>0.05</c:v>
                </c:pt>
                <c:pt idx="248">
                  <c:v>0.2</c:v>
                </c:pt>
                <c:pt idx="249">
                  <c:v>0.28000000000000003</c:v>
                </c:pt>
                <c:pt idx="250">
                  <c:v>0.28000000000000003</c:v>
                </c:pt>
                <c:pt idx="251">
                  <c:v>0.22</c:v>
                </c:pt>
                <c:pt idx="252">
                  <c:v>0.28000000000000003</c:v>
                </c:pt>
                <c:pt idx="253">
                  <c:v>0.05</c:v>
                </c:pt>
                <c:pt idx="254">
                  <c:v>2.41</c:v>
                </c:pt>
                <c:pt idx="255">
                  <c:v>0.3</c:v>
                </c:pt>
                <c:pt idx="256">
                  <c:v>4.4000000000000004</c:v>
                </c:pt>
                <c:pt idx="257">
                  <c:v>0.2</c:v>
                </c:pt>
                <c:pt idx="258">
                  <c:v>0.33</c:v>
                </c:pt>
                <c:pt idx="259">
                  <c:v>0.09</c:v>
                </c:pt>
                <c:pt idx="260">
                  <c:v>0.01</c:v>
                </c:pt>
                <c:pt idx="261">
                  <c:v>0.06</c:v>
                </c:pt>
                <c:pt idx="262">
                  <c:v>0.08</c:v>
                </c:pt>
                <c:pt idx="263">
                  <c:v>0.1</c:v>
                </c:pt>
                <c:pt idx="264">
                  <c:v>0.41</c:v>
                </c:pt>
                <c:pt idx="265">
                  <c:v>0.23</c:v>
                </c:pt>
                <c:pt idx="266">
                  <c:v>1.1299999999999999</c:v>
                </c:pt>
                <c:pt idx="267">
                  <c:v>1.1399999999999999</c:v>
                </c:pt>
                <c:pt idx="268">
                  <c:v>2.79</c:v>
                </c:pt>
                <c:pt idx="269">
                  <c:v>0.76</c:v>
                </c:pt>
                <c:pt idx="270">
                  <c:v>0.14000000000000001</c:v>
                </c:pt>
                <c:pt idx="271">
                  <c:v>1.1499999999999999</c:v>
                </c:pt>
                <c:pt idx="272">
                  <c:v>0.47</c:v>
                </c:pt>
                <c:pt idx="273">
                  <c:v>0.56999999999999995</c:v>
                </c:pt>
                <c:pt idx="274">
                  <c:v>0.52</c:v>
                </c:pt>
                <c:pt idx="275">
                  <c:v>0.1</c:v>
                </c:pt>
                <c:pt idx="276">
                  <c:v>0.21</c:v>
                </c:pt>
                <c:pt idx="277">
                  <c:v>1.69</c:v>
                </c:pt>
                <c:pt idx="278">
                  <c:v>0.7</c:v>
                </c:pt>
                <c:pt idx="279">
                  <c:v>2.0699999999999998</c:v>
                </c:pt>
                <c:pt idx="280">
                  <c:v>7.0000000000000007E-2</c:v>
                </c:pt>
                <c:pt idx="281">
                  <c:v>1.56</c:v>
                </c:pt>
                <c:pt idx="282">
                  <c:v>0.2</c:v>
                </c:pt>
                <c:pt idx="283">
                  <c:v>0.14000000000000001</c:v>
                </c:pt>
                <c:pt idx="284">
                  <c:v>0.11</c:v>
                </c:pt>
                <c:pt idx="285">
                  <c:v>0.16</c:v>
                </c:pt>
                <c:pt idx="286">
                  <c:v>0.21</c:v>
                </c:pt>
                <c:pt idx="287">
                  <c:v>0.1</c:v>
                </c:pt>
                <c:pt idx="288">
                  <c:v>0.11</c:v>
                </c:pt>
                <c:pt idx="289">
                  <c:v>0.11</c:v>
                </c:pt>
                <c:pt idx="290">
                  <c:v>0.4</c:v>
                </c:pt>
                <c:pt idx="291">
                  <c:v>0.49</c:v>
                </c:pt>
                <c:pt idx="292">
                  <c:v>0.65</c:v>
                </c:pt>
                <c:pt idx="293">
                  <c:v>0.25</c:v>
                </c:pt>
                <c:pt idx="294">
                  <c:v>1.78</c:v>
                </c:pt>
                <c:pt idx="295">
                  <c:v>0.66</c:v>
                </c:pt>
                <c:pt idx="296">
                  <c:v>0.56999999999999995</c:v>
                </c:pt>
                <c:pt idx="297">
                  <c:v>2.2999999999999998</c:v>
                </c:pt>
                <c:pt idx="298">
                  <c:v>4.99</c:v>
                </c:pt>
                <c:pt idx="299">
                  <c:v>3.79</c:v>
                </c:pt>
                <c:pt idx="300">
                  <c:v>3.79</c:v>
                </c:pt>
                <c:pt idx="301">
                  <c:v>2.41</c:v>
                </c:pt>
                <c:pt idx="302">
                  <c:v>1.43</c:v>
                </c:pt>
                <c:pt idx="303">
                  <c:v>0.12</c:v>
                </c:pt>
                <c:pt idx="304">
                  <c:v>2.2000000000000002</c:v>
                </c:pt>
                <c:pt idx="305">
                  <c:v>4.17</c:v>
                </c:pt>
                <c:pt idx="306">
                  <c:v>2.4300000000000002</c:v>
                </c:pt>
                <c:pt idx="307">
                  <c:v>0.63</c:v>
                </c:pt>
                <c:pt idx="308">
                  <c:v>0.74</c:v>
                </c:pt>
                <c:pt idx="309">
                  <c:v>2</c:v>
                </c:pt>
                <c:pt idx="310">
                  <c:v>1.49</c:v>
                </c:pt>
                <c:pt idx="311">
                  <c:v>1.9</c:v>
                </c:pt>
                <c:pt idx="312">
                  <c:v>4.38</c:v>
                </c:pt>
                <c:pt idx="313">
                  <c:v>1.94</c:v>
                </c:pt>
                <c:pt idx="314">
                  <c:v>1.1299999999999999</c:v>
                </c:pt>
                <c:pt idx="315">
                  <c:v>0.37</c:v>
                </c:pt>
                <c:pt idx="316">
                  <c:v>0.79</c:v>
                </c:pt>
                <c:pt idx="317">
                  <c:v>3.16</c:v>
                </c:pt>
                <c:pt idx="318">
                  <c:v>2.8</c:v>
                </c:pt>
                <c:pt idx="319">
                  <c:v>2.31</c:v>
                </c:pt>
                <c:pt idx="320">
                  <c:v>0.65</c:v>
                </c:pt>
                <c:pt idx="321">
                  <c:v>0.99</c:v>
                </c:pt>
                <c:pt idx="322">
                  <c:v>3.56</c:v>
                </c:pt>
                <c:pt idx="323">
                  <c:v>0.32</c:v>
                </c:pt>
                <c:pt idx="324">
                  <c:v>0.73</c:v>
                </c:pt>
                <c:pt idx="325">
                  <c:v>7.56</c:v>
                </c:pt>
                <c:pt idx="326">
                  <c:v>0.3</c:v>
                </c:pt>
                <c:pt idx="327">
                  <c:v>1</c:v>
                </c:pt>
                <c:pt idx="328">
                  <c:v>1.45</c:v>
                </c:pt>
                <c:pt idx="329">
                  <c:v>1.74</c:v>
                </c:pt>
                <c:pt idx="330">
                  <c:v>2.12</c:v>
                </c:pt>
                <c:pt idx="331">
                  <c:v>0.97</c:v>
                </c:pt>
                <c:pt idx="332">
                  <c:v>1.01</c:v>
                </c:pt>
                <c:pt idx="333">
                  <c:v>1.82</c:v>
                </c:pt>
                <c:pt idx="334">
                  <c:v>8.5500000000000007</c:v>
                </c:pt>
                <c:pt idx="335">
                  <c:v>0.69</c:v>
                </c:pt>
                <c:pt idx="336">
                  <c:v>0.54</c:v>
                </c:pt>
                <c:pt idx="337">
                  <c:v>0.44</c:v>
                </c:pt>
                <c:pt idx="338">
                  <c:v>0.38</c:v>
                </c:pt>
                <c:pt idx="339">
                  <c:v>3.15</c:v>
                </c:pt>
                <c:pt idx="340">
                  <c:v>0.67</c:v>
                </c:pt>
                <c:pt idx="341">
                  <c:v>2.09</c:v>
                </c:pt>
                <c:pt idx="342">
                  <c:v>1.57</c:v>
                </c:pt>
                <c:pt idx="343">
                  <c:v>2.48</c:v>
                </c:pt>
                <c:pt idx="344">
                  <c:v>2.25</c:v>
                </c:pt>
                <c:pt idx="345">
                  <c:v>0.24</c:v>
                </c:pt>
                <c:pt idx="346">
                  <c:v>1.88</c:v>
                </c:pt>
                <c:pt idx="347">
                  <c:v>0.52</c:v>
                </c:pt>
                <c:pt idx="348">
                  <c:v>0.45</c:v>
                </c:pt>
                <c:pt idx="349">
                  <c:v>0.97</c:v>
                </c:pt>
                <c:pt idx="350">
                  <c:v>0.39</c:v>
                </c:pt>
                <c:pt idx="351">
                  <c:v>2.48</c:v>
                </c:pt>
                <c:pt idx="352">
                  <c:v>1.48</c:v>
                </c:pt>
                <c:pt idx="353">
                  <c:v>1.69</c:v>
                </c:pt>
                <c:pt idx="354">
                  <c:v>5.49</c:v>
                </c:pt>
                <c:pt idx="355">
                  <c:v>2.52</c:v>
                </c:pt>
                <c:pt idx="356">
                  <c:v>0.92</c:v>
                </c:pt>
                <c:pt idx="357">
                  <c:v>2.61</c:v>
                </c:pt>
                <c:pt idx="358">
                  <c:v>0.16</c:v>
                </c:pt>
                <c:pt idx="359">
                  <c:v>0.21</c:v>
                </c:pt>
                <c:pt idx="360">
                  <c:v>4.18</c:v>
                </c:pt>
                <c:pt idx="361">
                  <c:v>2.62</c:v>
                </c:pt>
                <c:pt idx="362">
                  <c:v>1.36</c:v>
                </c:pt>
                <c:pt idx="363">
                  <c:v>0.74</c:v>
                </c:pt>
                <c:pt idx="364">
                  <c:v>1.2</c:v>
                </c:pt>
                <c:pt idx="365">
                  <c:v>0.91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1-4E97-981B-82CCBD0C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47712"/>
        <c:axId val="143350016"/>
      </c:scatterChart>
      <c:valAx>
        <c:axId val="143347712"/>
        <c:scaling>
          <c:orientation val="minMax"/>
          <c:max val="36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Windrichtung in Grad</a:t>
                </a:r>
              </a:p>
            </c:rich>
          </c:tx>
          <c:layout>
            <c:manualLayout>
              <c:xMode val="edge"/>
              <c:yMode val="edge"/>
              <c:x val="0.42411642411642414"/>
              <c:y val="0.946218487394957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50016"/>
        <c:crosses val="autoZero"/>
        <c:crossBetween val="midCat"/>
        <c:majorUnit val="20"/>
      </c:valAx>
      <c:valAx>
        <c:axId val="143350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3.1185031185031187E-3"/>
              <c:y val="0.44369747899159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47712"/>
        <c:crosses val="autoZero"/>
        <c:crossBetween val="midCat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0.64516</cdr:x>
      <cdr:y>0.1822</cdr:y>
    </cdr:from>
    <cdr:to>
      <cdr:x>0.82093</cdr:x>
      <cdr:y>0.26707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7053" y="1032576"/>
          <a:ext cx="1603901" cy="4810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01.01. - 31.12.2020</a:t>
          </a:r>
        </a:p>
        <a:p xmlns:a="http://schemas.openxmlformats.org/drawingml/2006/main"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Mittelwert 1,1 ng/m³</a:t>
          </a:r>
          <a:endParaRPr lang="de-DE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E19" sqref="E19"/>
    </sheetView>
  </sheetViews>
  <sheetFormatPr baseColWidth="10" defaultRowHeight="12.75" x14ac:dyDescent="0.2"/>
  <cols>
    <col min="1" max="1" width="13" customWidth="1"/>
    <col min="2" max="2" width="61.42578125" customWidth="1"/>
    <col min="8" max="8" width="57" customWidth="1"/>
  </cols>
  <sheetData>
    <row r="1" spans="1:6" ht="15.75" x14ac:dyDescent="0.25">
      <c r="A1" s="1" t="s">
        <v>3</v>
      </c>
      <c r="F1" s="2"/>
    </row>
    <row r="3" spans="1:6" x14ac:dyDescent="0.2">
      <c r="A3" s="4" t="s">
        <v>24</v>
      </c>
      <c r="B3" s="4"/>
    </row>
    <row r="4" spans="1:6" x14ac:dyDescent="0.2">
      <c r="A4" s="4"/>
      <c r="B4" s="4"/>
    </row>
    <row r="5" spans="1:6" x14ac:dyDescent="0.2">
      <c r="A5" s="4" t="s">
        <v>25</v>
      </c>
      <c r="B5" s="4"/>
    </row>
    <row r="6" spans="1:6" x14ac:dyDescent="0.2">
      <c r="A6" s="4" t="s">
        <v>26</v>
      </c>
      <c r="B6" s="4"/>
    </row>
    <row r="7" spans="1:6" x14ac:dyDescent="0.2">
      <c r="A7" s="4" t="s">
        <v>27</v>
      </c>
      <c r="B7" s="4"/>
    </row>
    <row r="8" spans="1:6" x14ac:dyDescent="0.2">
      <c r="A8" s="4"/>
      <c r="B8" s="4"/>
    </row>
    <row r="9" spans="1:6" x14ac:dyDescent="0.2">
      <c r="A9" s="4" t="s">
        <v>33</v>
      </c>
      <c r="B9" s="4"/>
    </row>
    <row r="11" spans="1:6" x14ac:dyDescent="0.2">
      <c r="A11" s="4" t="s">
        <v>5</v>
      </c>
      <c r="B11" s="4" t="s">
        <v>43</v>
      </c>
    </row>
    <row r="12" spans="1:6" x14ac:dyDescent="0.2">
      <c r="A12" s="4" t="s">
        <v>6</v>
      </c>
      <c r="B12" s="4" t="s">
        <v>44</v>
      </c>
    </row>
    <row r="13" spans="1:6" x14ac:dyDescent="0.2">
      <c r="A13" s="4" t="s">
        <v>45</v>
      </c>
      <c r="B13" s="2" t="s">
        <v>46</v>
      </c>
    </row>
    <row r="16" spans="1:6" x14ac:dyDescent="0.2">
      <c r="A16" s="53" t="s">
        <v>38</v>
      </c>
    </row>
    <row r="17" spans="1:5" x14ac:dyDescent="0.2">
      <c r="A17" s="21" t="s">
        <v>42</v>
      </c>
      <c r="B17" s="20"/>
    </row>
    <row r="18" spans="1:5" x14ac:dyDescent="0.2">
      <c r="A18" s="20" t="s">
        <v>39</v>
      </c>
      <c r="B18" s="54" t="str">
        <f>HYPERLINK("http://www.gis-rest.nrw.de/geocoding_map_client/?rw="&amp;B19&amp;"&amp;hw="&amp;B20,A17)</f>
        <v>BOTT</v>
      </c>
    </row>
    <row r="19" spans="1:5" x14ac:dyDescent="0.2">
      <c r="A19" s="55" t="s">
        <v>40</v>
      </c>
      <c r="B19" s="56">
        <v>359656</v>
      </c>
    </row>
    <row r="20" spans="1:5" x14ac:dyDescent="0.2">
      <c r="A20" s="55" t="s">
        <v>41</v>
      </c>
      <c r="B20" s="56">
        <v>5710256</v>
      </c>
    </row>
    <row r="22" spans="1:5" x14ac:dyDescent="0.2">
      <c r="A22" s="4"/>
    </row>
    <row r="23" spans="1:5" x14ac:dyDescent="0.2">
      <c r="A23" s="22"/>
    </row>
    <row r="24" spans="1:5" x14ac:dyDescent="0.2">
      <c r="A24" s="20"/>
      <c r="B24" s="20"/>
      <c r="C24" s="20"/>
      <c r="D24" s="20"/>
      <c r="E24" s="20"/>
    </row>
    <row r="25" spans="1:5" x14ac:dyDescent="0.2">
      <c r="C25" s="21"/>
      <c r="D25" s="21"/>
      <c r="E25" s="21"/>
    </row>
    <row r="26" spans="1:5" x14ac:dyDescent="0.2">
      <c r="A26" s="21" t="s">
        <v>7</v>
      </c>
      <c r="B26" s="21"/>
      <c r="C26" s="20"/>
      <c r="D26" s="20"/>
      <c r="E26" s="20"/>
    </row>
    <row r="27" spans="1:5" x14ac:dyDescent="0.2">
      <c r="A27" s="5"/>
      <c r="B27" s="9"/>
      <c r="C27" s="20"/>
      <c r="D27" s="20"/>
      <c r="E27" s="20"/>
    </row>
    <row r="28" spans="1:5" x14ac:dyDescent="0.2">
      <c r="A28" s="10" t="s">
        <v>8</v>
      </c>
      <c r="B28" s="3" t="s">
        <v>4</v>
      </c>
      <c r="C28" s="20"/>
      <c r="D28" s="20"/>
      <c r="E28" s="20"/>
    </row>
    <row r="29" spans="1:5" x14ac:dyDescent="0.2">
      <c r="A29" s="11" t="s">
        <v>9</v>
      </c>
      <c r="B29" s="12" t="s">
        <v>10</v>
      </c>
      <c r="C29" s="20"/>
      <c r="D29" s="20"/>
      <c r="E29" s="20"/>
    </row>
    <row r="30" spans="1:5" x14ac:dyDescent="0.2">
      <c r="A30" s="13"/>
      <c r="B30" s="13" t="s">
        <v>11</v>
      </c>
      <c r="C30" s="20"/>
      <c r="D30" s="20"/>
      <c r="E30" s="20"/>
    </row>
    <row r="31" spans="1:5" x14ac:dyDescent="0.2">
      <c r="A31" s="13"/>
      <c r="B31" s="13" t="s">
        <v>12</v>
      </c>
      <c r="C31" s="20"/>
      <c r="D31" s="20"/>
      <c r="E31" s="20"/>
    </row>
    <row r="32" spans="1:5" x14ac:dyDescent="0.2">
      <c r="A32" s="7"/>
      <c r="B32" s="14" t="s">
        <v>13</v>
      </c>
      <c r="C32" s="20"/>
      <c r="D32" s="20"/>
      <c r="E32" s="20"/>
    </row>
    <row r="33" spans="1:5" x14ac:dyDescent="0.2">
      <c r="A33" s="15" t="s">
        <v>14</v>
      </c>
      <c r="B33" s="16" t="s">
        <v>15</v>
      </c>
      <c r="C33" s="20"/>
      <c r="D33" s="20"/>
      <c r="E33" s="20"/>
    </row>
    <row r="34" spans="1:5" x14ac:dyDescent="0.2">
      <c r="A34" s="13"/>
      <c r="B34" s="6" t="s">
        <v>16</v>
      </c>
      <c r="C34" s="20"/>
      <c r="D34" s="20"/>
      <c r="E34" s="20"/>
    </row>
    <row r="35" spans="1:5" x14ac:dyDescent="0.2">
      <c r="A35" s="14"/>
      <c r="B35" s="8" t="s">
        <v>17</v>
      </c>
      <c r="C35" s="20"/>
      <c r="D35" s="20"/>
      <c r="E35" s="20"/>
    </row>
    <row r="36" spans="1:5" x14ac:dyDescent="0.2">
      <c r="C36" s="20"/>
      <c r="D36" s="20"/>
      <c r="E36" s="20"/>
    </row>
    <row r="38" spans="1:5" x14ac:dyDescent="0.2">
      <c r="A38" s="17" t="s">
        <v>18</v>
      </c>
      <c r="B38" s="18"/>
    </row>
    <row r="39" spans="1:5" x14ac:dyDescent="0.2">
      <c r="A39" s="19" t="s">
        <v>19</v>
      </c>
      <c r="B39" s="8"/>
    </row>
  </sheetData>
  <phoneticPr fontId="0" type="noConversion"/>
  <hyperlinks>
    <hyperlink ref="B13" r:id="rId1"/>
  </hyperlinks>
  <pageMargins left="0.78740157499999996" right="0.78740157499999996" top="0.984251969" bottom="0.984251969" header="0.4921259845" footer="0.4921259845"/>
  <pageSetup paperSize="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workbookViewId="0">
      <pane ySplit="11" topLeftCell="A12" activePane="bottomLeft" state="frozenSplit"/>
      <selection activeCell="F45" sqref="F45"/>
      <selection pane="bottomLeft" activeCell="D325" sqref="D325"/>
    </sheetView>
  </sheetViews>
  <sheetFormatPr baseColWidth="10" defaultRowHeight="12.75" x14ac:dyDescent="0.2"/>
  <cols>
    <col min="2" max="2" width="13.5703125" customWidth="1"/>
    <col min="3" max="3" width="10.42578125" customWidth="1"/>
    <col min="4" max="4" width="22.42578125" customWidth="1"/>
    <col min="5" max="5" width="6" customWidth="1"/>
    <col min="7" max="7" width="13.28515625" style="61" customWidth="1"/>
    <col min="8" max="8" width="10.7109375" style="61" customWidth="1"/>
    <col min="9" max="11" width="8.85546875" customWidth="1"/>
    <col min="12" max="12" width="18.28515625" customWidth="1"/>
    <col min="13" max="13" width="18.140625" customWidth="1"/>
  </cols>
  <sheetData>
    <row r="1" spans="1:14" ht="15" customHeight="1" x14ac:dyDescent="0.25">
      <c r="A1" s="79" t="s">
        <v>29</v>
      </c>
      <c r="B1" s="79"/>
      <c r="C1" s="79"/>
      <c r="D1" s="79"/>
      <c r="E1" s="57"/>
      <c r="F1" s="95" t="s">
        <v>29</v>
      </c>
      <c r="G1" s="95"/>
      <c r="H1" s="95"/>
      <c r="I1" s="95"/>
      <c r="J1" s="95"/>
      <c r="K1" s="95"/>
      <c r="L1" s="89" t="s">
        <v>31</v>
      </c>
      <c r="M1" s="90"/>
    </row>
    <row r="2" spans="1:14" ht="15" customHeight="1" x14ac:dyDescent="0.3">
      <c r="A2" s="79" t="s">
        <v>37</v>
      </c>
      <c r="B2" s="79"/>
      <c r="C2" s="79"/>
      <c r="D2" s="79"/>
      <c r="E2" s="57"/>
      <c r="F2" s="95" t="s">
        <v>47</v>
      </c>
      <c r="G2" s="95"/>
      <c r="H2" s="95"/>
      <c r="I2" s="95"/>
      <c r="J2" s="95"/>
      <c r="K2" s="95"/>
      <c r="L2" s="91"/>
      <c r="M2" s="92"/>
    </row>
    <row r="3" spans="1:14" ht="15" customHeight="1" x14ac:dyDescent="0.25">
      <c r="A3" s="80" t="s">
        <v>0</v>
      </c>
      <c r="B3" s="80"/>
      <c r="C3" s="80"/>
      <c r="D3" s="80"/>
      <c r="E3" s="58"/>
      <c r="F3" s="96" t="s">
        <v>48</v>
      </c>
      <c r="G3" s="96"/>
      <c r="H3" s="96"/>
      <c r="I3" s="96"/>
      <c r="J3" s="96"/>
      <c r="K3" s="96"/>
      <c r="L3" s="91"/>
      <c r="M3" s="92"/>
    </row>
    <row r="4" spans="1:14" ht="15" customHeight="1" x14ac:dyDescent="0.25">
      <c r="B4" s="23"/>
      <c r="C4" s="24"/>
      <c r="D4" s="24"/>
      <c r="E4" s="24"/>
      <c r="G4" s="59"/>
      <c r="H4" s="60"/>
      <c r="I4" s="24"/>
      <c r="J4" s="24"/>
      <c r="K4" s="24"/>
      <c r="L4" s="91"/>
      <c r="M4" s="92"/>
    </row>
    <row r="5" spans="1:14" x14ac:dyDescent="0.2">
      <c r="A5" s="43" t="s">
        <v>49</v>
      </c>
      <c r="F5" s="43"/>
      <c r="L5" s="93"/>
      <c r="M5" s="94"/>
    </row>
    <row r="6" spans="1:14" s="37" customFormat="1" ht="12" customHeight="1" thickBot="1" x14ac:dyDescent="0.25">
      <c r="B6" s="51"/>
      <c r="C6" s="52"/>
      <c r="G6" s="62"/>
      <c r="H6" s="63"/>
      <c r="L6" s="87"/>
      <c r="M6" s="88"/>
    </row>
    <row r="7" spans="1:14" s="37" customFormat="1" x14ac:dyDescent="0.2">
      <c r="B7" s="38" t="s">
        <v>21</v>
      </c>
      <c r="C7" s="41" t="s">
        <v>30</v>
      </c>
      <c r="G7" s="64" t="s">
        <v>21</v>
      </c>
      <c r="H7" s="65" t="s">
        <v>30</v>
      </c>
      <c r="L7" s="44" t="s">
        <v>32</v>
      </c>
      <c r="M7" s="45" t="s">
        <v>28</v>
      </c>
    </row>
    <row r="8" spans="1:14" s="27" customFormat="1" ht="12" customHeight="1" thickBot="1" x14ac:dyDescent="0.25">
      <c r="B8" s="39" t="s">
        <v>22</v>
      </c>
      <c r="C8" s="42" t="s">
        <v>23</v>
      </c>
      <c r="G8" s="66" t="s">
        <v>22</v>
      </c>
      <c r="H8" s="67" t="s">
        <v>23</v>
      </c>
      <c r="L8" s="81" t="s">
        <v>35</v>
      </c>
      <c r="M8" s="84" t="s">
        <v>36</v>
      </c>
    </row>
    <row r="9" spans="1:14" s="27" customFormat="1" ht="12" customHeight="1" x14ac:dyDescent="0.2">
      <c r="B9" s="36" t="s">
        <v>20</v>
      </c>
      <c r="C9" s="40">
        <f t="shared" ref="C9" si="0">COUNT(C13:C378)</f>
        <v>363</v>
      </c>
      <c r="G9" s="68"/>
      <c r="H9" s="69"/>
      <c r="L9" s="82"/>
      <c r="M9" s="85"/>
    </row>
    <row r="10" spans="1:14" s="27" customFormat="1" ht="12" customHeight="1" x14ac:dyDescent="0.2">
      <c r="B10" s="28" t="s">
        <v>1</v>
      </c>
      <c r="C10" s="26">
        <f t="shared" ref="C10" si="1">MAX(C13:C378)</f>
        <v>13.01</v>
      </c>
      <c r="G10" s="70"/>
      <c r="H10" s="71"/>
      <c r="L10" s="82"/>
      <c r="M10" s="85"/>
    </row>
    <row r="11" spans="1:14" s="27" customFormat="1" ht="12.75" customHeight="1" thickBot="1" x14ac:dyDescent="0.25">
      <c r="B11" s="28" t="s">
        <v>2</v>
      </c>
      <c r="C11" s="49">
        <f t="shared" ref="C11" si="2">AVERAGE(C13:C378)</f>
        <v>1.1078512396694229</v>
      </c>
      <c r="G11" s="70"/>
      <c r="H11" s="72"/>
      <c r="L11" s="83"/>
      <c r="M11" s="86"/>
    </row>
    <row r="12" spans="1:14" s="31" customFormat="1" ht="12" x14ac:dyDescent="0.2">
      <c r="B12" s="29">
        <v>43831</v>
      </c>
      <c r="C12" s="30"/>
      <c r="G12" s="73">
        <v>43831</v>
      </c>
      <c r="H12" s="74" t="s">
        <v>34</v>
      </c>
      <c r="L12" s="46">
        <v>92.84</v>
      </c>
      <c r="M12" s="47">
        <v>0.94484000000000001</v>
      </c>
      <c r="N12" s="48"/>
    </row>
    <row r="13" spans="1:14" s="31" customFormat="1" ht="12" x14ac:dyDescent="0.2">
      <c r="B13" s="32">
        <v>43832</v>
      </c>
      <c r="C13" s="33">
        <v>5.8</v>
      </c>
      <c r="G13" s="75">
        <v>43832</v>
      </c>
      <c r="H13" s="76">
        <v>5.8</v>
      </c>
      <c r="L13" s="46">
        <v>192.5241</v>
      </c>
      <c r="M13" s="47">
        <v>3.41825</v>
      </c>
      <c r="N13" s="48"/>
    </row>
    <row r="14" spans="1:14" s="31" customFormat="1" ht="12" x14ac:dyDescent="0.2">
      <c r="B14" s="32">
        <v>43833</v>
      </c>
      <c r="C14" s="33">
        <v>7.38</v>
      </c>
      <c r="G14" s="75">
        <v>43833</v>
      </c>
      <c r="H14" s="76">
        <v>7.38</v>
      </c>
      <c r="L14" s="46">
        <v>226.11109999999999</v>
      </c>
      <c r="M14" s="47">
        <v>4.4327100000000002</v>
      </c>
      <c r="N14" s="48"/>
    </row>
    <row r="15" spans="1:14" s="31" customFormat="1" ht="12" x14ac:dyDescent="0.2">
      <c r="B15" s="32">
        <v>43834</v>
      </c>
      <c r="C15" s="33">
        <v>0.1</v>
      </c>
      <c r="G15" s="75">
        <v>43834</v>
      </c>
      <c r="H15" s="76">
        <v>0.1</v>
      </c>
      <c r="L15" s="46">
        <v>249.59450000000001</v>
      </c>
      <c r="M15" s="47">
        <v>3.6402000000000001</v>
      </c>
      <c r="N15" s="48"/>
    </row>
    <row r="16" spans="1:14" s="31" customFormat="1" ht="12" x14ac:dyDescent="0.2">
      <c r="B16" s="32">
        <v>43835</v>
      </c>
      <c r="C16" s="33">
        <v>0.28999999999999998</v>
      </c>
      <c r="G16" s="77">
        <v>43835</v>
      </c>
      <c r="H16" s="78">
        <v>0.28999999999999998</v>
      </c>
      <c r="L16" s="46">
        <v>229.30420000000001</v>
      </c>
      <c r="M16" s="47">
        <v>2.4148399999999999</v>
      </c>
      <c r="N16" s="48"/>
    </row>
    <row r="17" spans="2:14" s="31" customFormat="1" ht="12" x14ac:dyDescent="0.2">
      <c r="B17" s="32">
        <v>43836</v>
      </c>
      <c r="C17" s="33">
        <v>3.88</v>
      </c>
      <c r="G17" s="77">
        <v>43836</v>
      </c>
      <c r="H17" s="78">
        <v>3.88</v>
      </c>
      <c r="L17" s="46">
        <v>197.929</v>
      </c>
      <c r="M17" s="47">
        <v>3.2702100000000001</v>
      </c>
      <c r="N17" s="48"/>
    </row>
    <row r="18" spans="2:14" s="31" customFormat="1" ht="12" x14ac:dyDescent="0.2">
      <c r="B18" s="32">
        <v>43837</v>
      </c>
      <c r="C18" s="33">
        <v>4.7</v>
      </c>
      <c r="G18" s="77">
        <v>43837</v>
      </c>
      <c r="H18" s="78">
        <v>4.7</v>
      </c>
      <c r="L18" s="46">
        <v>214.6585</v>
      </c>
      <c r="M18" s="47">
        <v>3.4689100000000002</v>
      </c>
      <c r="N18" s="48"/>
    </row>
    <row r="19" spans="2:14" s="31" customFormat="1" ht="12" x14ac:dyDescent="0.2">
      <c r="B19" s="32">
        <v>43838</v>
      </c>
      <c r="C19" s="33">
        <v>10.38</v>
      </c>
      <c r="G19" s="77">
        <v>43838</v>
      </c>
      <c r="H19" s="78">
        <v>10.38</v>
      </c>
      <c r="L19" s="46">
        <v>209.1534</v>
      </c>
      <c r="M19" s="47">
        <v>3.9800599999999999</v>
      </c>
      <c r="N19" s="48"/>
    </row>
    <row r="20" spans="2:14" s="31" customFormat="1" ht="12" x14ac:dyDescent="0.2">
      <c r="B20" s="32">
        <v>43839</v>
      </c>
      <c r="C20" s="33">
        <v>11.83</v>
      </c>
      <c r="G20" s="77">
        <v>43839</v>
      </c>
      <c r="H20" s="78">
        <v>11.83</v>
      </c>
      <c r="L20" s="46">
        <v>196.40870000000001</v>
      </c>
      <c r="M20" s="47">
        <v>4.2904299999999997</v>
      </c>
      <c r="N20" s="48"/>
    </row>
    <row r="21" spans="2:14" s="31" customFormat="1" ht="12" x14ac:dyDescent="0.2">
      <c r="B21" s="32">
        <v>43840</v>
      </c>
      <c r="C21" s="33">
        <v>4.16</v>
      </c>
      <c r="G21" s="77">
        <v>43840</v>
      </c>
      <c r="H21" s="78">
        <v>4.16</v>
      </c>
      <c r="L21" s="46">
        <v>242.66309999999999</v>
      </c>
      <c r="M21" s="47">
        <v>3.40984</v>
      </c>
      <c r="N21" s="48"/>
    </row>
    <row r="22" spans="2:14" s="31" customFormat="1" ht="12" x14ac:dyDescent="0.2">
      <c r="B22" s="32">
        <v>43841</v>
      </c>
      <c r="C22" s="33">
        <v>10.43</v>
      </c>
      <c r="G22" s="77">
        <v>43841</v>
      </c>
      <c r="H22" s="78">
        <v>10.43</v>
      </c>
      <c r="L22" s="46">
        <v>209.5941</v>
      </c>
      <c r="M22" s="47">
        <v>4.4779799999999996</v>
      </c>
      <c r="N22" s="48"/>
    </row>
    <row r="23" spans="2:14" s="31" customFormat="1" ht="12" x14ac:dyDescent="0.2">
      <c r="B23" s="32">
        <v>43842</v>
      </c>
      <c r="C23" s="33">
        <v>13.01</v>
      </c>
      <c r="G23" s="77">
        <v>43842</v>
      </c>
      <c r="H23" s="78">
        <v>13.01</v>
      </c>
      <c r="L23" s="46">
        <v>208.62270000000001</v>
      </c>
      <c r="M23" s="47">
        <v>5.5317499999999997</v>
      </c>
      <c r="N23" s="48"/>
    </row>
    <row r="24" spans="2:14" s="31" customFormat="1" ht="12" x14ac:dyDescent="0.2">
      <c r="B24" s="32">
        <v>43843</v>
      </c>
      <c r="C24" s="33">
        <v>1.46</v>
      </c>
      <c r="G24" s="77">
        <v>43843</v>
      </c>
      <c r="H24" s="78">
        <v>1.46</v>
      </c>
      <c r="L24" s="46">
        <v>193.62289999999999</v>
      </c>
      <c r="M24" s="47">
        <v>4.1982299999999997</v>
      </c>
      <c r="N24" s="48"/>
    </row>
    <row r="25" spans="2:14" s="31" customFormat="1" ht="12" x14ac:dyDescent="0.2">
      <c r="B25" s="32">
        <v>43844</v>
      </c>
      <c r="C25" s="33">
        <v>10.7</v>
      </c>
      <c r="G25" s="77">
        <v>43844</v>
      </c>
      <c r="H25" s="78">
        <v>10.7</v>
      </c>
      <c r="L25" s="46">
        <v>194.71559999999999</v>
      </c>
      <c r="M25" s="47">
        <v>6.1791200000000002</v>
      </c>
      <c r="N25" s="48"/>
    </row>
    <row r="26" spans="2:14" s="31" customFormat="1" ht="12" x14ac:dyDescent="0.2">
      <c r="B26" s="32">
        <v>43845</v>
      </c>
      <c r="C26" s="33">
        <v>11.14</v>
      </c>
      <c r="G26" s="77">
        <v>43845</v>
      </c>
      <c r="H26" s="78">
        <v>11.14</v>
      </c>
      <c r="L26" s="46">
        <v>204.01900000000001</v>
      </c>
      <c r="M26" s="47">
        <v>5.4794900000000002</v>
      </c>
      <c r="N26" s="48"/>
    </row>
    <row r="27" spans="2:14" s="31" customFormat="1" ht="12" x14ac:dyDescent="0.2">
      <c r="B27" s="32">
        <v>43846</v>
      </c>
      <c r="C27" s="33">
        <v>0.81</v>
      </c>
      <c r="G27" s="77">
        <v>43846</v>
      </c>
      <c r="H27" s="78">
        <v>0.81</v>
      </c>
      <c r="L27" s="46">
        <v>175.17339999999999</v>
      </c>
      <c r="M27" s="47">
        <v>3.1363400000000001</v>
      </c>
      <c r="N27" s="48"/>
    </row>
    <row r="28" spans="2:14" s="31" customFormat="1" ht="12" x14ac:dyDescent="0.2">
      <c r="B28" s="32">
        <v>43847</v>
      </c>
      <c r="C28" s="33">
        <v>3.35</v>
      </c>
      <c r="G28" s="77">
        <v>43847</v>
      </c>
      <c r="H28" s="78">
        <v>3.35</v>
      </c>
      <c r="L28" s="46">
        <v>193.6798</v>
      </c>
      <c r="M28" s="47">
        <v>4.1388800000000003</v>
      </c>
      <c r="N28" s="48"/>
    </row>
    <row r="29" spans="2:14" s="31" customFormat="1" ht="12" x14ac:dyDescent="0.2">
      <c r="B29" s="32">
        <v>43848</v>
      </c>
      <c r="C29" s="33">
        <v>0.24</v>
      </c>
      <c r="G29" s="77">
        <v>43848</v>
      </c>
      <c r="H29" s="78">
        <v>0.24</v>
      </c>
      <c r="L29" s="46">
        <v>237.00550000000001</v>
      </c>
      <c r="M29" s="47">
        <v>3.1690800000000001</v>
      </c>
      <c r="N29" s="48"/>
    </row>
    <row r="30" spans="2:14" s="31" customFormat="1" ht="12" x14ac:dyDescent="0.2">
      <c r="B30" s="32">
        <v>43849</v>
      </c>
      <c r="C30" s="33">
        <v>0.33</v>
      </c>
      <c r="G30" s="77">
        <v>43849</v>
      </c>
      <c r="H30" s="78">
        <v>0.33</v>
      </c>
      <c r="L30" s="46">
        <v>310.91680000000002</v>
      </c>
      <c r="M30" s="47">
        <v>2.1289199999999999</v>
      </c>
      <c r="N30" s="48"/>
    </row>
    <row r="31" spans="2:14" s="31" customFormat="1" ht="12" x14ac:dyDescent="0.2">
      <c r="B31" s="32">
        <v>43850</v>
      </c>
      <c r="C31" s="33">
        <v>0.87</v>
      </c>
      <c r="G31" s="77">
        <v>43850</v>
      </c>
      <c r="H31" s="78">
        <v>0.87</v>
      </c>
      <c r="L31" s="46">
        <v>275.37099999999998</v>
      </c>
      <c r="M31" s="47">
        <v>1.46784</v>
      </c>
      <c r="N31" s="48"/>
    </row>
    <row r="32" spans="2:14" s="31" customFormat="1" ht="12" x14ac:dyDescent="0.2">
      <c r="B32" s="32">
        <v>43851</v>
      </c>
      <c r="C32" s="33">
        <v>2.12</v>
      </c>
      <c r="G32" s="77">
        <v>43851</v>
      </c>
      <c r="H32" s="78">
        <v>2.12</v>
      </c>
      <c r="L32" s="46">
        <v>244.90469999999999</v>
      </c>
      <c r="M32" s="47">
        <v>1.84084</v>
      </c>
      <c r="N32" s="48"/>
    </row>
    <row r="33" spans="2:14" s="31" customFormat="1" ht="12" x14ac:dyDescent="0.2">
      <c r="B33" s="32">
        <v>43852</v>
      </c>
      <c r="C33" s="33">
        <v>1.27</v>
      </c>
      <c r="G33" s="77">
        <v>43852</v>
      </c>
      <c r="H33" s="78">
        <v>1.27</v>
      </c>
      <c r="L33" s="46">
        <v>225.70339999999999</v>
      </c>
      <c r="M33" s="47">
        <v>1.8733500000000001</v>
      </c>
      <c r="N33" s="48"/>
    </row>
    <row r="34" spans="2:14" s="31" customFormat="1" ht="12" x14ac:dyDescent="0.2">
      <c r="B34" s="32">
        <v>43853</v>
      </c>
      <c r="C34" s="33">
        <v>0.56000000000000005</v>
      </c>
      <c r="G34" s="77">
        <v>43853</v>
      </c>
      <c r="H34" s="78">
        <v>0.56000000000000005</v>
      </c>
      <c r="L34" s="46">
        <v>104.8184</v>
      </c>
      <c r="M34" s="47">
        <v>1.59857</v>
      </c>
      <c r="N34" s="48"/>
    </row>
    <row r="35" spans="2:14" s="31" customFormat="1" ht="12" x14ac:dyDescent="0.2">
      <c r="B35" s="32">
        <v>43854</v>
      </c>
      <c r="C35" s="33">
        <v>2.2200000000000002</v>
      </c>
      <c r="G35" s="77">
        <v>43854</v>
      </c>
      <c r="H35" s="78">
        <v>2.2200000000000002</v>
      </c>
      <c r="L35" s="46">
        <v>214.3355</v>
      </c>
      <c r="M35" s="47">
        <v>2.5812400000000002</v>
      </c>
      <c r="N35" s="48"/>
    </row>
    <row r="36" spans="2:14" s="31" customFormat="1" ht="12" x14ac:dyDescent="0.2">
      <c r="B36" s="32">
        <v>43855</v>
      </c>
      <c r="C36" s="33">
        <v>0.96</v>
      </c>
      <c r="G36" s="77">
        <v>43855</v>
      </c>
      <c r="H36" s="78">
        <v>0.96</v>
      </c>
      <c r="L36" s="46">
        <v>213.9503</v>
      </c>
      <c r="M36" s="47">
        <v>1.744</v>
      </c>
      <c r="N36" s="48"/>
    </row>
    <row r="37" spans="2:14" s="31" customFormat="1" ht="12" x14ac:dyDescent="0.2">
      <c r="B37" s="32">
        <v>43856</v>
      </c>
      <c r="C37" s="33">
        <v>4.5</v>
      </c>
      <c r="G37" s="77">
        <v>43856</v>
      </c>
      <c r="H37" s="78">
        <v>4.5</v>
      </c>
      <c r="L37" s="46">
        <v>173.07810000000001</v>
      </c>
      <c r="M37" s="47">
        <v>3.0799799999999999</v>
      </c>
      <c r="N37" s="48"/>
    </row>
    <row r="38" spans="2:14" s="31" customFormat="1" ht="12" x14ac:dyDescent="0.2">
      <c r="B38" s="32">
        <v>43857</v>
      </c>
      <c r="C38" s="33">
        <v>3.98</v>
      </c>
      <c r="G38" s="77">
        <v>43857</v>
      </c>
      <c r="H38" s="78">
        <v>3.98</v>
      </c>
      <c r="L38" s="46">
        <v>180.4366</v>
      </c>
      <c r="M38" s="47">
        <v>4.3497700000000004</v>
      </c>
      <c r="N38" s="48"/>
    </row>
    <row r="39" spans="2:14" s="31" customFormat="1" ht="12" x14ac:dyDescent="0.2">
      <c r="B39" s="32">
        <v>43858</v>
      </c>
      <c r="C39" s="33">
        <v>1.68</v>
      </c>
      <c r="G39" s="77">
        <v>43858</v>
      </c>
      <c r="H39" s="78">
        <v>1.68</v>
      </c>
      <c r="L39" s="46">
        <v>224.04660000000001</v>
      </c>
      <c r="M39" s="47">
        <v>5.2916100000000004</v>
      </c>
      <c r="N39" s="48"/>
    </row>
    <row r="40" spans="2:14" s="31" customFormat="1" ht="12" x14ac:dyDescent="0.2">
      <c r="B40" s="32">
        <v>43859</v>
      </c>
      <c r="C40" s="33">
        <v>0.14000000000000001</v>
      </c>
      <c r="G40" s="77">
        <v>43859</v>
      </c>
      <c r="H40" s="78">
        <v>0.14000000000000001</v>
      </c>
      <c r="L40" s="46">
        <v>236.42009999999999</v>
      </c>
      <c r="M40" s="47">
        <v>4.4145799999999999</v>
      </c>
      <c r="N40" s="48"/>
    </row>
    <row r="41" spans="2:14" s="31" customFormat="1" ht="12" x14ac:dyDescent="0.2">
      <c r="B41" s="32">
        <v>43860</v>
      </c>
      <c r="C41" s="33">
        <v>4.2</v>
      </c>
      <c r="G41" s="77">
        <v>43860</v>
      </c>
      <c r="H41" s="78">
        <v>4.2</v>
      </c>
      <c r="L41" s="46">
        <v>210.6129</v>
      </c>
      <c r="M41" s="47">
        <v>5.0352199999999998</v>
      </c>
      <c r="N41" s="48"/>
    </row>
    <row r="42" spans="2:14" s="31" customFormat="1" ht="12" x14ac:dyDescent="0.2">
      <c r="B42" s="32">
        <v>43861</v>
      </c>
      <c r="C42" s="33">
        <v>1.94</v>
      </c>
      <c r="G42" s="77">
        <v>43861</v>
      </c>
      <c r="H42" s="78">
        <v>1.94</v>
      </c>
      <c r="L42" s="46">
        <v>230.16149999999999</v>
      </c>
      <c r="M42" s="47">
        <v>4.8934600000000001</v>
      </c>
      <c r="N42" s="48"/>
    </row>
    <row r="43" spans="2:14" s="31" customFormat="1" ht="12" x14ac:dyDescent="0.2">
      <c r="B43" s="32">
        <v>43862</v>
      </c>
      <c r="C43" s="33">
        <v>1.43</v>
      </c>
      <c r="G43" s="77">
        <v>43862</v>
      </c>
      <c r="H43" s="78">
        <v>1.43</v>
      </c>
      <c r="L43" s="46">
        <v>230.2653</v>
      </c>
      <c r="M43" s="47">
        <v>4.9141399999999997</v>
      </c>
      <c r="N43" s="48"/>
    </row>
    <row r="44" spans="2:14" s="31" customFormat="1" ht="12" x14ac:dyDescent="0.2">
      <c r="B44" s="32">
        <v>43863</v>
      </c>
      <c r="C44" s="33">
        <v>0.85</v>
      </c>
      <c r="G44" s="77">
        <v>43863</v>
      </c>
      <c r="H44" s="78">
        <v>0.85</v>
      </c>
      <c r="L44" s="46">
        <v>235.6728</v>
      </c>
      <c r="M44" s="47">
        <v>4.5945499999999999</v>
      </c>
      <c r="N44" s="48"/>
    </row>
    <row r="45" spans="2:14" s="31" customFormat="1" ht="12" x14ac:dyDescent="0.2">
      <c r="B45" s="32">
        <v>43864</v>
      </c>
      <c r="C45" s="33">
        <v>0.05</v>
      </c>
      <c r="G45" s="77">
        <v>43864</v>
      </c>
      <c r="H45" s="78">
        <v>0.05</v>
      </c>
      <c r="L45" s="46">
        <v>250.126</v>
      </c>
      <c r="M45" s="47">
        <v>4.2012600000000004</v>
      </c>
      <c r="N45" s="48"/>
    </row>
    <row r="46" spans="2:14" s="31" customFormat="1" ht="12" x14ac:dyDescent="0.2">
      <c r="B46" s="32">
        <v>43865</v>
      </c>
      <c r="C46" s="33">
        <v>7.0000000000000007E-2</v>
      </c>
      <c r="G46" s="77">
        <v>43865</v>
      </c>
      <c r="H46" s="78">
        <v>7.0000000000000007E-2</v>
      </c>
      <c r="L46" s="46">
        <v>266.05220000000003</v>
      </c>
      <c r="M46" s="47">
        <v>3.21943</v>
      </c>
      <c r="N46" s="48"/>
    </row>
    <row r="47" spans="2:14" s="31" customFormat="1" ht="12" x14ac:dyDescent="0.2">
      <c r="B47" s="32">
        <v>43866</v>
      </c>
      <c r="C47" s="33">
        <v>0.25</v>
      </c>
      <c r="G47" s="77">
        <v>43866</v>
      </c>
      <c r="H47" s="78">
        <v>0.25</v>
      </c>
      <c r="L47" s="46">
        <v>267.25540000000001</v>
      </c>
      <c r="M47" s="47">
        <v>1.8712500000000001</v>
      </c>
      <c r="N47" s="48"/>
    </row>
    <row r="48" spans="2:14" s="31" customFormat="1" ht="12" x14ac:dyDescent="0.2">
      <c r="B48" s="32">
        <v>43867</v>
      </c>
      <c r="C48" s="33">
        <v>0.43</v>
      </c>
      <c r="G48" s="77">
        <v>43867</v>
      </c>
      <c r="H48" s="78">
        <v>0.43</v>
      </c>
      <c r="L48" s="46">
        <v>230.58789999999999</v>
      </c>
      <c r="M48" s="47">
        <v>2.1551499999999999</v>
      </c>
      <c r="N48" s="48"/>
    </row>
    <row r="49" spans="2:14" s="31" customFormat="1" ht="12" x14ac:dyDescent="0.2">
      <c r="B49" s="32">
        <v>43868</v>
      </c>
      <c r="C49" s="33">
        <v>0.39</v>
      </c>
      <c r="G49" s="77">
        <v>43868</v>
      </c>
      <c r="H49" s="78">
        <v>0.39</v>
      </c>
      <c r="L49" s="46">
        <v>138.77979999999999</v>
      </c>
      <c r="M49" s="47">
        <v>2.4841799999999998</v>
      </c>
      <c r="N49" s="48"/>
    </row>
    <row r="50" spans="2:14" s="31" customFormat="1" ht="12" x14ac:dyDescent="0.2">
      <c r="B50" s="32">
        <v>43869</v>
      </c>
      <c r="C50" s="33">
        <v>6.56</v>
      </c>
      <c r="G50" s="77">
        <v>43869</v>
      </c>
      <c r="H50" s="78">
        <v>6.56</v>
      </c>
      <c r="L50" s="46">
        <v>180.91589999999999</v>
      </c>
      <c r="M50" s="47">
        <v>3.7664599999999999</v>
      </c>
      <c r="N50" s="48"/>
    </row>
    <row r="51" spans="2:14" s="31" customFormat="1" ht="12" x14ac:dyDescent="0.2">
      <c r="B51" s="32">
        <v>43870</v>
      </c>
      <c r="C51" s="33">
        <v>6.9</v>
      </c>
      <c r="G51" s="77">
        <v>43870</v>
      </c>
      <c r="H51" s="78">
        <v>6.9</v>
      </c>
      <c r="L51" s="46">
        <v>198.999</v>
      </c>
      <c r="M51" s="47">
        <v>8.0406600000000008</v>
      </c>
      <c r="N51" s="48"/>
    </row>
    <row r="52" spans="2:14" s="31" customFormat="1" ht="12" x14ac:dyDescent="0.2">
      <c r="B52" s="32">
        <v>43871</v>
      </c>
      <c r="C52" s="33">
        <v>0.2</v>
      </c>
      <c r="G52" s="77">
        <v>43871</v>
      </c>
      <c r="H52" s="78">
        <v>0.2</v>
      </c>
      <c r="L52" s="46">
        <v>243.4041</v>
      </c>
      <c r="M52" s="47">
        <v>7.3646900000000004</v>
      </c>
      <c r="N52" s="48"/>
    </row>
    <row r="53" spans="2:14" s="31" customFormat="1" ht="12" x14ac:dyDescent="0.2">
      <c r="B53" s="32">
        <v>43872</v>
      </c>
      <c r="C53" s="33">
        <v>0.04</v>
      </c>
      <c r="G53" s="77">
        <v>43872</v>
      </c>
      <c r="H53" s="78">
        <v>0.04</v>
      </c>
      <c r="L53" s="46">
        <v>248.11949999999999</v>
      </c>
      <c r="M53" s="47">
        <v>6.7147500000000004</v>
      </c>
      <c r="N53" s="48"/>
    </row>
    <row r="54" spans="2:14" s="31" customFormat="1" ht="12" x14ac:dyDescent="0.2">
      <c r="B54" s="32">
        <v>43873</v>
      </c>
      <c r="C54" s="33">
        <v>0.08</v>
      </c>
      <c r="G54" s="77">
        <v>43873</v>
      </c>
      <c r="H54" s="78">
        <v>0.08</v>
      </c>
      <c r="L54" s="46">
        <v>244.99529999999999</v>
      </c>
      <c r="M54" s="47">
        <v>5.1393800000000001</v>
      </c>
      <c r="N54" s="48"/>
    </row>
    <row r="55" spans="2:14" s="31" customFormat="1" ht="12" x14ac:dyDescent="0.2">
      <c r="B55" s="32">
        <v>43874</v>
      </c>
      <c r="C55" s="33">
        <v>2.19</v>
      </c>
      <c r="G55" s="77">
        <v>43874</v>
      </c>
      <c r="H55" s="78">
        <v>2.19</v>
      </c>
      <c r="L55" s="46">
        <v>181.04830000000001</v>
      </c>
      <c r="M55" s="47">
        <v>4.375</v>
      </c>
      <c r="N55" s="48"/>
    </row>
    <row r="56" spans="2:14" s="31" customFormat="1" ht="12" x14ac:dyDescent="0.2">
      <c r="B56" s="32">
        <v>43875</v>
      </c>
      <c r="C56" s="33">
        <v>1.59</v>
      </c>
      <c r="G56" s="77">
        <v>43875</v>
      </c>
      <c r="H56" s="78">
        <v>1.59</v>
      </c>
      <c r="L56" s="46">
        <v>242.9195</v>
      </c>
      <c r="M56" s="47">
        <v>3.3863699999999999</v>
      </c>
      <c r="N56" s="48"/>
    </row>
    <row r="57" spans="2:14" s="31" customFormat="1" ht="12" x14ac:dyDescent="0.2">
      <c r="B57" s="32">
        <v>43876</v>
      </c>
      <c r="C57" s="33">
        <v>6.67</v>
      </c>
      <c r="G57" s="77">
        <v>43876</v>
      </c>
      <c r="H57" s="78">
        <v>6.67</v>
      </c>
      <c r="L57" s="46">
        <v>187.11920000000001</v>
      </c>
      <c r="M57" s="47">
        <v>5.1648399999999999</v>
      </c>
      <c r="N57" s="48"/>
    </row>
    <row r="58" spans="2:14" s="31" customFormat="1" ht="12" x14ac:dyDescent="0.2">
      <c r="B58" s="32">
        <v>43877</v>
      </c>
      <c r="C58" s="33">
        <v>6</v>
      </c>
      <c r="G58" s="77">
        <v>43877</v>
      </c>
      <c r="H58" s="78">
        <v>6</v>
      </c>
      <c r="L58" s="46">
        <v>206.81020000000001</v>
      </c>
      <c r="M58" s="47">
        <v>8.1950900000000004</v>
      </c>
      <c r="N58" s="48"/>
    </row>
    <row r="59" spans="2:14" s="31" customFormat="1" ht="12" x14ac:dyDescent="0.2">
      <c r="B59" s="32">
        <v>43878</v>
      </c>
      <c r="C59" s="33">
        <v>0.86</v>
      </c>
      <c r="G59" s="77">
        <v>43878</v>
      </c>
      <c r="H59" s="78">
        <v>0.86</v>
      </c>
      <c r="L59" s="46">
        <v>222.17660000000001</v>
      </c>
      <c r="M59" s="47">
        <v>5.3595600000000001</v>
      </c>
      <c r="N59" s="48"/>
    </row>
    <row r="60" spans="2:14" s="31" customFormat="1" ht="12" x14ac:dyDescent="0.2">
      <c r="B60" s="32">
        <v>43879</v>
      </c>
      <c r="C60" s="33">
        <v>0.16</v>
      </c>
      <c r="G60" s="77">
        <v>43879</v>
      </c>
      <c r="H60" s="78">
        <v>0.16</v>
      </c>
      <c r="L60" s="46">
        <v>224.73500000000001</v>
      </c>
      <c r="M60" s="47">
        <v>5.76797</v>
      </c>
      <c r="N60" s="48"/>
    </row>
    <row r="61" spans="2:14" s="31" customFormat="1" ht="12" x14ac:dyDescent="0.2">
      <c r="B61" s="32">
        <v>43880</v>
      </c>
      <c r="C61" s="33">
        <v>0.23</v>
      </c>
      <c r="G61" s="77">
        <v>43880</v>
      </c>
      <c r="H61" s="78">
        <v>0.23</v>
      </c>
      <c r="L61" s="46">
        <v>241.5335</v>
      </c>
      <c r="M61" s="47">
        <v>5.0645199999999999</v>
      </c>
      <c r="N61" s="48"/>
    </row>
    <row r="62" spans="2:14" s="31" customFormat="1" ht="12" x14ac:dyDescent="0.2">
      <c r="B62" s="32">
        <v>43881</v>
      </c>
      <c r="C62" s="33">
        <v>5.86</v>
      </c>
      <c r="G62" s="77">
        <v>43881</v>
      </c>
      <c r="H62" s="78">
        <v>5.86</v>
      </c>
      <c r="L62" s="46">
        <v>212.5497</v>
      </c>
      <c r="M62" s="47">
        <v>6.0140099999999999</v>
      </c>
      <c r="N62" s="48"/>
    </row>
    <row r="63" spans="2:14" s="31" customFormat="1" ht="12" x14ac:dyDescent="0.2">
      <c r="B63" s="32">
        <v>43882</v>
      </c>
      <c r="C63" s="33">
        <v>0.26</v>
      </c>
      <c r="G63" s="77">
        <v>43882</v>
      </c>
      <c r="H63" s="78">
        <v>0.26</v>
      </c>
      <c r="L63" s="46">
        <v>226.4939</v>
      </c>
      <c r="M63" s="47">
        <v>5.0549999999999997</v>
      </c>
      <c r="N63" s="48"/>
    </row>
    <row r="64" spans="2:14" s="31" customFormat="1" ht="12" x14ac:dyDescent="0.2">
      <c r="B64" s="32">
        <v>43883</v>
      </c>
      <c r="C64" s="33">
        <v>0.76</v>
      </c>
      <c r="G64" s="77">
        <v>43883</v>
      </c>
      <c r="H64" s="78">
        <v>0.76</v>
      </c>
      <c r="L64" s="46">
        <v>221.09710000000001</v>
      </c>
      <c r="M64" s="47">
        <v>6.50732</v>
      </c>
      <c r="N64" s="48"/>
    </row>
    <row r="65" spans="2:14" s="31" customFormat="1" ht="12" x14ac:dyDescent="0.2">
      <c r="B65" s="32">
        <v>43884</v>
      </c>
      <c r="C65" s="33">
        <v>0.28000000000000003</v>
      </c>
      <c r="G65" s="77">
        <v>43884</v>
      </c>
      <c r="H65" s="78">
        <v>0.28000000000000003</v>
      </c>
      <c r="L65" s="46">
        <v>250.40170000000001</v>
      </c>
      <c r="M65" s="47">
        <v>5.5962800000000001</v>
      </c>
      <c r="N65" s="48"/>
    </row>
    <row r="66" spans="2:14" s="31" customFormat="1" ht="12" x14ac:dyDescent="0.2">
      <c r="B66" s="32">
        <v>43885</v>
      </c>
      <c r="C66" s="33">
        <v>0.65</v>
      </c>
      <c r="G66" s="77">
        <v>43885</v>
      </c>
      <c r="H66" s="78">
        <v>0.65</v>
      </c>
      <c r="L66" s="46">
        <v>213.47139999999999</v>
      </c>
      <c r="M66" s="47">
        <v>4.0708500000000001</v>
      </c>
      <c r="N66" s="48"/>
    </row>
    <row r="67" spans="2:14" s="31" customFormat="1" ht="12" x14ac:dyDescent="0.2">
      <c r="B67" s="32">
        <v>43886</v>
      </c>
      <c r="C67" s="33">
        <v>0.41</v>
      </c>
      <c r="G67" s="77">
        <v>43886</v>
      </c>
      <c r="H67" s="78">
        <v>0.41</v>
      </c>
      <c r="L67" s="46">
        <v>239.38980000000001</v>
      </c>
      <c r="M67" s="47">
        <v>4.8569800000000001</v>
      </c>
      <c r="N67" s="48"/>
    </row>
    <row r="68" spans="2:14" s="31" customFormat="1" ht="12" x14ac:dyDescent="0.2">
      <c r="B68" s="32">
        <v>43887</v>
      </c>
      <c r="C68" s="33">
        <v>0.24</v>
      </c>
      <c r="G68" s="77">
        <v>43887</v>
      </c>
      <c r="H68" s="78">
        <v>0.24</v>
      </c>
      <c r="L68" s="46">
        <v>244.88419999999999</v>
      </c>
      <c r="M68" s="47">
        <v>4.21814</v>
      </c>
      <c r="N68" s="48"/>
    </row>
    <row r="69" spans="2:14" s="31" customFormat="1" ht="12" x14ac:dyDescent="0.2">
      <c r="B69" s="32">
        <v>43888</v>
      </c>
      <c r="C69" s="33">
        <v>0.77</v>
      </c>
      <c r="G69" s="77">
        <v>43888</v>
      </c>
      <c r="H69" s="78">
        <v>0.77</v>
      </c>
      <c r="L69" s="46">
        <v>205.61160000000001</v>
      </c>
      <c r="M69" s="47">
        <v>3.0492699999999999</v>
      </c>
      <c r="N69" s="48"/>
    </row>
    <row r="70" spans="2:14" s="31" customFormat="1" ht="12" x14ac:dyDescent="0.2">
      <c r="B70" s="32">
        <v>43889</v>
      </c>
      <c r="C70" s="33">
        <v>1.31</v>
      </c>
      <c r="G70" s="77">
        <v>43889</v>
      </c>
      <c r="H70" s="78">
        <v>1.31</v>
      </c>
      <c r="L70" s="46">
        <v>201.85599999999999</v>
      </c>
      <c r="M70" s="47">
        <v>4.5038499999999999</v>
      </c>
      <c r="N70" s="48"/>
    </row>
    <row r="71" spans="2:14" s="31" customFormat="1" ht="12" x14ac:dyDescent="0.2">
      <c r="B71" s="32">
        <v>43890</v>
      </c>
      <c r="C71" s="33">
        <v>5.15</v>
      </c>
      <c r="G71" s="77">
        <v>43890</v>
      </c>
      <c r="H71" s="78">
        <v>5.15</v>
      </c>
      <c r="L71" s="46">
        <v>199.7158</v>
      </c>
      <c r="M71" s="47">
        <v>5.7394699999999998</v>
      </c>
      <c r="N71" s="48"/>
    </row>
    <row r="72" spans="2:14" s="31" customFormat="1" ht="12" x14ac:dyDescent="0.2">
      <c r="B72" s="32">
        <v>43891</v>
      </c>
      <c r="C72" s="33">
        <v>2.3199999999999998</v>
      </c>
      <c r="G72" s="77">
        <v>43891</v>
      </c>
      <c r="H72" s="78">
        <v>2.3199999999999998</v>
      </c>
      <c r="L72" s="46">
        <v>207.71119999999999</v>
      </c>
      <c r="M72" s="47">
        <v>5.3197099999999997</v>
      </c>
      <c r="N72" s="48"/>
    </row>
    <row r="73" spans="2:14" s="31" customFormat="1" ht="12" x14ac:dyDescent="0.2">
      <c r="B73" s="32">
        <v>43892</v>
      </c>
      <c r="C73" s="33">
        <v>0.48</v>
      </c>
      <c r="G73" s="77">
        <v>43892</v>
      </c>
      <c r="H73" s="78">
        <v>0.48</v>
      </c>
      <c r="L73" s="46">
        <v>189.04560000000001</v>
      </c>
      <c r="M73" s="47">
        <v>3.3320799999999999</v>
      </c>
      <c r="N73" s="48"/>
    </row>
    <row r="74" spans="2:14" s="31" customFormat="1" ht="12" x14ac:dyDescent="0.2">
      <c r="B74" s="32">
        <v>43893</v>
      </c>
      <c r="C74" s="33">
        <v>0.34</v>
      </c>
      <c r="G74" s="77">
        <v>43893</v>
      </c>
      <c r="H74" s="78">
        <v>0.34</v>
      </c>
      <c r="L74" s="46">
        <v>233.25049999999999</v>
      </c>
      <c r="M74" s="47">
        <v>3.24058</v>
      </c>
      <c r="N74" s="48"/>
    </row>
    <row r="75" spans="2:14" s="31" customFormat="1" ht="12" x14ac:dyDescent="0.2">
      <c r="B75" s="32">
        <v>43894</v>
      </c>
      <c r="C75" s="33">
        <v>0.38</v>
      </c>
      <c r="G75" s="77">
        <v>43894</v>
      </c>
      <c r="H75" s="78">
        <v>0.38</v>
      </c>
      <c r="L75" s="46">
        <v>229.85890000000001</v>
      </c>
      <c r="M75" s="47">
        <v>2.96244</v>
      </c>
      <c r="N75" s="48"/>
    </row>
    <row r="76" spans="2:14" s="31" customFormat="1" ht="12" x14ac:dyDescent="0.2">
      <c r="B76" s="32">
        <v>43895</v>
      </c>
      <c r="C76" s="33">
        <v>0.1</v>
      </c>
      <c r="G76" s="77">
        <v>43895</v>
      </c>
      <c r="H76" s="78">
        <v>0.1</v>
      </c>
      <c r="L76" s="46">
        <v>107.23909999999999</v>
      </c>
      <c r="M76" s="47">
        <v>2.8345500000000001</v>
      </c>
      <c r="N76" s="48"/>
    </row>
    <row r="77" spans="2:14" s="31" customFormat="1" ht="12" x14ac:dyDescent="0.2">
      <c r="B77" s="32">
        <v>43896</v>
      </c>
      <c r="C77" s="33">
        <v>0.09</v>
      </c>
      <c r="G77" s="77">
        <v>43896</v>
      </c>
      <c r="H77" s="78">
        <v>0.09</v>
      </c>
      <c r="L77" s="46">
        <v>320.76870000000002</v>
      </c>
      <c r="M77" s="47">
        <v>3.2878099999999999</v>
      </c>
      <c r="N77" s="48"/>
    </row>
    <row r="78" spans="2:14" s="31" customFormat="1" ht="12" x14ac:dyDescent="0.2">
      <c r="B78" s="32">
        <v>43897</v>
      </c>
      <c r="C78" s="33">
        <v>1.04</v>
      </c>
      <c r="G78" s="77">
        <v>43897</v>
      </c>
      <c r="H78" s="78">
        <v>1.04</v>
      </c>
      <c r="L78" s="46">
        <v>240.54040000000001</v>
      </c>
      <c r="M78" s="47">
        <v>3.24336</v>
      </c>
      <c r="N78" s="48"/>
    </row>
    <row r="79" spans="2:14" s="31" customFormat="1" ht="12" x14ac:dyDescent="0.2">
      <c r="B79" s="32">
        <v>43898</v>
      </c>
      <c r="C79" s="33">
        <v>6.42</v>
      </c>
      <c r="G79" s="77">
        <v>43898</v>
      </c>
      <c r="H79" s="78">
        <v>6.42</v>
      </c>
      <c r="L79" s="46">
        <v>198.7696</v>
      </c>
      <c r="M79" s="47">
        <v>4.7901999999999996</v>
      </c>
      <c r="N79" s="48"/>
    </row>
    <row r="80" spans="2:14" s="31" customFormat="1" ht="12" x14ac:dyDescent="0.2">
      <c r="B80" s="32">
        <v>43899</v>
      </c>
      <c r="C80" s="33">
        <v>0.53</v>
      </c>
      <c r="G80" s="77">
        <v>43899</v>
      </c>
      <c r="H80" s="78">
        <v>0.53</v>
      </c>
      <c r="L80" s="46">
        <v>227.5829</v>
      </c>
      <c r="M80" s="47">
        <v>3.59552</v>
      </c>
      <c r="N80" s="48"/>
    </row>
    <row r="81" spans="2:14" s="31" customFormat="1" ht="12" x14ac:dyDescent="0.2">
      <c r="B81" s="32">
        <v>43900</v>
      </c>
      <c r="C81" s="33">
        <v>2.0299999999999998</v>
      </c>
      <c r="G81" s="77">
        <v>43900</v>
      </c>
      <c r="H81" s="78">
        <v>2.0299999999999998</v>
      </c>
      <c r="L81" s="46">
        <v>219.96690000000001</v>
      </c>
      <c r="M81" s="47">
        <v>5.3892800000000003</v>
      </c>
      <c r="N81" s="48"/>
    </row>
    <row r="82" spans="2:14" s="31" customFormat="1" ht="12" x14ac:dyDescent="0.2">
      <c r="B82" s="32">
        <v>43901</v>
      </c>
      <c r="C82" s="33">
        <v>0.32</v>
      </c>
      <c r="G82" s="77">
        <v>43901</v>
      </c>
      <c r="H82" s="78">
        <v>0.32</v>
      </c>
      <c r="L82" s="46">
        <v>235.637</v>
      </c>
      <c r="M82" s="47">
        <v>3.3955299999999999</v>
      </c>
      <c r="N82" s="48"/>
    </row>
    <row r="83" spans="2:14" s="31" customFormat="1" ht="12" x14ac:dyDescent="0.2">
      <c r="B83" s="32">
        <v>43902</v>
      </c>
      <c r="C83" s="33">
        <v>0.09</v>
      </c>
      <c r="G83" s="77">
        <v>43902</v>
      </c>
      <c r="H83" s="78">
        <v>0.09</v>
      </c>
      <c r="L83" s="46">
        <v>238.0258</v>
      </c>
      <c r="M83" s="47">
        <v>6.1292</v>
      </c>
      <c r="N83" s="48"/>
    </row>
    <row r="84" spans="2:14" s="31" customFormat="1" ht="12" x14ac:dyDescent="0.2">
      <c r="B84" s="32">
        <v>43903</v>
      </c>
      <c r="C84" s="33">
        <v>0.06</v>
      </c>
      <c r="G84" s="77">
        <v>43903</v>
      </c>
      <c r="H84" s="78">
        <v>0.06</v>
      </c>
      <c r="L84" s="46">
        <v>245.9068</v>
      </c>
      <c r="M84" s="47">
        <v>4.7351000000000001</v>
      </c>
      <c r="N84" s="48"/>
    </row>
    <row r="85" spans="2:14" s="31" customFormat="1" ht="12" x14ac:dyDescent="0.2">
      <c r="B85" s="32">
        <v>43904</v>
      </c>
      <c r="C85" s="33">
        <v>0.57999999999999996</v>
      </c>
      <c r="G85" s="77">
        <v>43904</v>
      </c>
      <c r="H85" s="78">
        <v>0.57999999999999996</v>
      </c>
      <c r="L85" s="46">
        <v>165.07509999999999</v>
      </c>
      <c r="M85" s="47">
        <v>3.2239200000000001</v>
      </c>
      <c r="N85" s="48"/>
    </row>
    <row r="86" spans="2:14" s="31" customFormat="1" ht="12" x14ac:dyDescent="0.2">
      <c r="B86" s="32">
        <v>43905</v>
      </c>
      <c r="C86" s="33">
        <v>3.29</v>
      </c>
      <c r="G86" s="77">
        <v>43905</v>
      </c>
      <c r="H86" s="78">
        <v>3.29</v>
      </c>
      <c r="L86" s="46">
        <v>183.08680000000001</v>
      </c>
      <c r="M86" s="47">
        <v>4.6474599999999997</v>
      </c>
      <c r="N86" s="48"/>
    </row>
    <row r="87" spans="2:14" s="31" customFormat="1" ht="12" x14ac:dyDescent="0.2">
      <c r="B87" s="32">
        <v>43906</v>
      </c>
      <c r="C87" s="33">
        <v>0.61</v>
      </c>
      <c r="G87" s="77">
        <v>43906</v>
      </c>
      <c r="H87" s="78">
        <v>0.61</v>
      </c>
      <c r="L87" s="46">
        <v>256.19470000000001</v>
      </c>
      <c r="M87" s="47">
        <v>2.2281</v>
      </c>
      <c r="N87" s="48"/>
    </row>
    <row r="88" spans="2:14" s="31" customFormat="1" ht="12" x14ac:dyDescent="0.2">
      <c r="B88" s="32">
        <v>43907</v>
      </c>
      <c r="C88" s="33">
        <v>0.25</v>
      </c>
      <c r="G88" s="77">
        <v>43907</v>
      </c>
      <c r="H88" s="78">
        <v>0.25</v>
      </c>
      <c r="L88" s="46">
        <v>246.63200000000001</v>
      </c>
      <c r="M88" s="47">
        <v>2.2804700000000002</v>
      </c>
      <c r="N88" s="48"/>
    </row>
    <row r="89" spans="2:14" s="31" customFormat="1" ht="12" x14ac:dyDescent="0.2">
      <c r="B89" s="32">
        <v>43908</v>
      </c>
      <c r="C89" s="33">
        <v>0.27</v>
      </c>
      <c r="G89" s="77">
        <v>43908</v>
      </c>
      <c r="H89" s="78">
        <v>0.27</v>
      </c>
      <c r="L89" s="46">
        <v>227.9119</v>
      </c>
      <c r="M89" s="47">
        <v>3.3360599999999998</v>
      </c>
      <c r="N89" s="48"/>
    </row>
    <row r="90" spans="2:14" s="31" customFormat="1" ht="12" x14ac:dyDescent="0.2">
      <c r="B90" s="32">
        <v>43909</v>
      </c>
      <c r="C90" s="33">
        <v>0.33</v>
      </c>
      <c r="G90" s="77">
        <v>43909</v>
      </c>
      <c r="H90" s="78">
        <v>0.33</v>
      </c>
      <c r="L90" s="46">
        <v>297.96600000000001</v>
      </c>
      <c r="M90" s="47">
        <v>2.2139099999999998</v>
      </c>
      <c r="N90" s="48"/>
    </row>
    <row r="91" spans="2:14" s="31" customFormat="1" ht="12" x14ac:dyDescent="0.2">
      <c r="B91" s="32">
        <v>43910</v>
      </c>
      <c r="C91" s="33">
        <v>0.04</v>
      </c>
      <c r="G91" s="77">
        <v>43910</v>
      </c>
      <c r="H91" s="78">
        <v>0.04</v>
      </c>
      <c r="L91" s="46">
        <v>32.636400000000002</v>
      </c>
      <c r="M91" s="47">
        <v>3.7749000000000001</v>
      </c>
      <c r="N91" s="48"/>
    </row>
    <row r="92" spans="2:14" s="31" customFormat="1" ht="12" x14ac:dyDescent="0.2">
      <c r="B92" s="32">
        <v>43911</v>
      </c>
      <c r="C92" s="33">
        <v>0.06</v>
      </c>
      <c r="G92" s="77">
        <v>43911</v>
      </c>
      <c r="H92" s="78">
        <v>0.06</v>
      </c>
      <c r="L92" s="46">
        <v>60.6509</v>
      </c>
      <c r="M92" s="47">
        <v>4.8010299999999999</v>
      </c>
      <c r="N92" s="48"/>
    </row>
    <row r="93" spans="2:14" s="31" customFormat="1" ht="12" x14ac:dyDescent="0.2">
      <c r="B93" s="32">
        <v>43912</v>
      </c>
      <c r="C93" s="33">
        <v>0.09</v>
      </c>
      <c r="G93" s="77">
        <v>43912</v>
      </c>
      <c r="H93" s="78">
        <v>0.09</v>
      </c>
      <c r="L93" s="46">
        <v>74.6875</v>
      </c>
      <c r="M93" s="47">
        <v>4.6525299999999996</v>
      </c>
      <c r="N93" s="48"/>
    </row>
    <row r="94" spans="2:14" s="31" customFormat="1" ht="12" x14ac:dyDescent="0.2">
      <c r="B94" s="32">
        <v>43913</v>
      </c>
      <c r="C94" s="33">
        <v>0.14000000000000001</v>
      </c>
      <c r="G94" s="77">
        <v>43913</v>
      </c>
      <c r="H94" s="78">
        <v>0.14000000000000001</v>
      </c>
      <c r="L94" s="46">
        <v>106.4102</v>
      </c>
      <c r="M94" s="47">
        <v>2.95702</v>
      </c>
      <c r="N94" s="48"/>
    </row>
    <row r="95" spans="2:14" s="31" customFormat="1" ht="12" x14ac:dyDescent="0.2">
      <c r="B95" s="32">
        <v>43914</v>
      </c>
      <c r="C95" s="33">
        <v>0.19</v>
      </c>
      <c r="G95" s="77">
        <v>43914</v>
      </c>
      <c r="H95" s="78">
        <v>0.19</v>
      </c>
      <c r="L95" s="46">
        <v>113.5844</v>
      </c>
      <c r="M95" s="47">
        <v>2.6472500000000001</v>
      </c>
      <c r="N95" s="48"/>
    </row>
    <row r="96" spans="2:14" s="31" customFormat="1" ht="12" x14ac:dyDescent="0.2">
      <c r="B96" s="32">
        <v>43915</v>
      </c>
      <c r="C96" s="33">
        <v>0.24</v>
      </c>
      <c r="G96" s="77">
        <v>43915</v>
      </c>
      <c r="H96" s="78">
        <v>0.24</v>
      </c>
      <c r="L96" s="46">
        <v>66.128799999999998</v>
      </c>
      <c r="M96" s="47">
        <v>3.18554</v>
      </c>
      <c r="N96" s="48"/>
    </row>
    <row r="97" spans="2:14" s="31" customFormat="1" ht="12" x14ac:dyDescent="0.2">
      <c r="B97" s="32">
        <v>43916</v>
      </c>
      <c r="C97" s="33">
        <v>0.3</v>
      </c>
      <c r="G97" s="77">
        <v>43916</v>
      </c>
      <c r="H97" s="78">
        <v>0.3</v>
      </c>
      <c r="L97" s="46">
        <v>61.066299999999998</v>
      </c>
      <c r="M97" s="47">
        <v>3.9774799999999999</v>
      </c>
      <c r="N97" s="48"/>
    </row>
    <row r="98" spans="2:14" s="31" customFormat="1" ht="12" x14ac:dyDescent="0.2">
      <c r="B98" s="32">
        <v>43917</v>
      </c>
      <c r="C98" s="33">
        <v>0.44</v>
      </c>
      <c r="G98" s="77">
        <v>43917</v>
      </c>
      <c r="H98" s="78">
        <v>0.44</v>
      </c>
      <c r="L98" s="46">
        <v>50.6066</v>
      </c>
      <c r="M98" s="47">
        <v>3.6231499999999999</v>
      </c>
      <c r="N98" s="48"/>
    </row>
    <row r="99" spans="2:14" s="31" customFormat="1" ht="12" x14ac:dyDescent="0.2">
      <c r="B99" s="32">
        <v>43918</v>
      </c>
      <c r="C99" s="33">
        <v>0.21</v>
      </c>
      <c r="G99" s="77">
        <v>43918</v>
      </c>
      <c r="H99" s="78">
        <v>0.21</v>
      </c>
      <c r="L99" s="46">
        <v>18.080500000000001</v>
      </c>
      <c r="M99" s="47">
        <v>3.9693900000000002</v>
      </c>
      <c r="N99" s="48"/>
    </row>
    <row r="100" spans="2:14" s="31" customFormat="1" ht="12" x14ac:dyDescent="0.2">
      <c r="B100" s="32">
        <v>43919</v>
      </c>
      <c r="C100" s="33">
        <v>0.05</v>
      </c>
      <c r="G100" s="77">
        <v>43919</v>
      </c>
      <c r="H100" s="78">
        <v>0.05</v>
      </c>
      <c r="L100" s="46">
        <v>5.2619999999999996</v>
      </c>
      <c r="M100" s="47">
        <v>4.5304399999999996</v>
      </c>
      <c r="N100" s="48"/>
    </row>
    <row r="101" spans="2:14" s="31" customFormat="1" ht="12" x14ac:dyDescent="0.2">
      <c r="B101" s="32">
        <v>43920</v>
      </c>
      <c r="C101" s="33">
        <v>0.1</v>
      </c>
      <c r="G101" s="77">
        <v>43920</v>
      </c>
      <c r="H101" s="78">
        <v>0.1</v>
      </c>
      <c r="L101" s="46">
        <v>302.04489999999998</v>
      </c>
      <c r="M101" s="47">
        <v>2.4663900000000001</v>
      </c>
      <c r="N101" s="48"/>
    </row>
    <row r="102" spans="2:14" s="31" customFormat="1" ht="12" x14ac:dyDescent="0.2">
      <c r="B102" s="32">
        <v>43921</v>
      </c>
      <c r="C102" s="33">
        <v>0.14000000000000001</v>
      </c>
      <c r="G102" s="77">
        <v>43921</v>
      </c>
      <c r="H102" s="78">
        <v>0.14000000000000001</v>
      </c>
      <c r="L102" s="46">
        <v>45.791899999999998</v>
      </c>
      <c r="M102" s="47">
        <v>2.3848099999999999</v>
      </c>
      <c r="N102" s="48"/>
    </row>
    <row r="103" spans="2:14" s="31" customFormat="1" ht="12" x14ac:dyDescent="0.2">
      <c r="B103" s="32">
        <v>43922</v>
      </c>
      <c r="C103" s="33">
        <v>0.51</v>
      </c>
      <c r="G103" s="77">
        <v>43922</v>
      </c>
      <c r="H103" s="78">
        <v>0.51</v>
      </c>
      <c r="L103" s="46">
        <v>326.67239999999998</v>
      </c>
      <c r="M103" s="47">
        <v>2.34354</v>
      </c>
      <c r="N103" s="48"/>
    </row>
    <row r="104" spans="2:14" s="31" customFormat="1" ht="12" x14ac:dyDescent="0.2">
      <c r="B104" s="32">
        <v>43923</v>
      </c>
      <c r="C104" s="33">
        <v>0.24</v>
      </c>
      <c r="G104" s="77">
        <v>43923</v>
      </c>
      <c r="H104" s="78">
        <v>0.24</v>
      </c>
      <c r="L104" s="46">
        <v>248.0557</v>
      </c>
      <c r="M104" s="47">
        <v>3.0915699999999999</v>
      </c>
      <c r="N104" s="48"/>
    </row>
    <row r="105" spans="2:14" s="31" customFormat="1" ht="12" x14ac:dyDescent="0.2">
      <c r="B105" s="32">
        <v>43924</v>
      </c>
      <c r="C105" s="33">
        <v>0.12</v>
      </c>
      <c r="G105" s="77">
        <v>43924</v>
      </c>
      <c r="H105" s="78">
        <v>0.12</v>
      </c>
      <c r="L105" s="46">
        <v>275.30669999999998</v>
      </c>
      <c r="M105" s="47">
        <v>2.72546</v>
      </c>
      <c r="N105" s="48"/>
    </row>
    <row r="106" spans="2:14" s="31" customFormat="1" ht="12" x14ac:dyDescent="0.2">
      <c r="B106" s="32">
        <v>43925</v>
      </c>
      <c r="C106" s="33">
        <v>0.25</v>
      </c>
      <c r="G106" s="77">
        <v>43925</v>
      </c>
      <c r="H106" s="78">
        <v>0.25</v>
      </c>
      <c r="L106" s="46">
        <v>98.638400000000004</v>
      </c>
      <c r="M106" s="47">
        <v>2.40822</v>
      </c>
      <c r="N106" s="48"/>
    </row>
    <row r="107" spans="2:14" s="31" customFormat="1" ht="12" x14ac:dyDescent="0.2">
      <c r="B107" s="32">
        <v>43926</v>
      </c>
      <c r="C107" s="33">
        <v>0.14000000000000001</v>
      </c>
      <c r="G107" s="77">
        <v>43926</v>
      </c>
      <c r="H107" s="78">
        <v>0.14000000000000001</v>
      </c>
      <c r="L107" s="46">
        <v>127.92100000000001</v>
      </c>
      <c r="M107" s="47">
        <v>2.7811300000000001</v>
      </c>
      <c r="N107" s="48"/>
    </row>
    <row r="108" spans="2:14" s="31" customFormat="1" ht="12" x14ac:dyDescent="0.2">
      <c r="B108" s="32">
        <v>43927</v>
      </c>
      <c r="C108" s="33">
        <v>1.1599999999999999</v>
      </c>
      <c r="G108" s="77">
        <v>43927</v>
      </c>
      <c r="H108" s="78">
        <v>1.1599999999999999</v>
      </c>
      <c r="L108" s="46">
        <v>203.75569999999999</v>
      </c>
      <c r="M108" s="47">
        <v>3.0416099999999999</v>
      </c>
      <c r="N108" s="48"/>
    </row>
    <row r="109" spans="2:14" s="31" customFormat="1" ht="12" x14ac:dyDescent="0.2">
      <c r="B109" s="32">
        <v>43928</v>
      </c>
      <c r="C109" s="33"/>
      <c r="G109" s="77">
        <v>43928</v>
      </c>
      <c r="H109" s="78" t="s">
        <v>34</v>
      </c>
      <c r="L109" s="46">
        <v>52.684800000000003</v>
      </c>
      <c r="M109" s="47">
        <v>2.1119500000000002</v>
      </c>
      <c r="N109" s="48"/>
    </row>
    <row r="110" spans="2:14" s="31" customFormat="1" ht="12" x14ac:dyDescent="0.2">
      <c r="B110" s="32">
        <v>43929</v>
      </c>
      <c r="C110" s="33">
        <v>0.24</v>
      </c>
      <c r="G110" s="77">
        <v>43929</v>
      </c>
      <c r="H110" s="78">
        <v>0.24</v>
      </c>
      <c r="L110" s="46">
        <v>338.71179999999998</v>
      </c>
      <c r="M110" s="47">
        <v>1.5692900000000001</v>
      </c>
      <c r="N110" s="48"/>
    </row>
    <row r="111" spans="2:14" s="31" customFormat="1" ht="12" x14ac:dyDescent="0.2">
      <c r="B111" s="32">
        <v>43930</v>
      </c>
      <c r="C111" s="33">
        <v>0.11</v>
      </c>
      <c r="G111" s="77">
        <v>43930</v>
      </c>
      <c r="H111" s="78">
        <v>0.11</v>
      </c>
      <c r="L111" s="46">
        <v>25.318300000000001</v>
      </c>
      <c r="M111" s="47">
        <v>2.5589200000000001</v>
      </c>
      <c r="N111" s="48"/>
    </row>
    <row r="112" spans="2:14" s="31" customFormat="1" ht="12" x14ac:dyDescent="0.2">
      <c r="B112" s="32">
        <v>43931</v>
      </c>
      <c r="C112" s="33">
        <v>0.04</v>
      </c>
      <c r="G112" s="77">
        <v>43931</v>
      </c>
      <c r="H112" s="78">
        <v>0.04</v>
      </c>
      <c r="L112" s="46">
        <v>36.139400000000002</v>
      </c>
      <c r="M112" s="47">
        <v>2.51675</v>
      </c>
      <c r="N112" s="48"/>
    </row>
    <row r="113" spans="2:14" s="31" customFormat="1" ht="12" x14ac:dyDescent="0.2">
      <c r="B113" s="32">
        <v>43932</v>
      </c>
      <c r="C113" s="33">
        <v>0.24</v>
      </c>
      <c r="G113" s="77">
        <v>43932</v>
      </c>
      <c r="H113" s="78">
        <v>0.24</v>
      </c>
      <c r="L113" s="46">
        <v>62.4178</v>
      </c>
      <c r="M113" s="47">
        <v>1.8427100000000001</v>
      </c>
      <c r="N113" s="48"/>
    </row>
    <row r="114" spans="2:14" s="31" customFormat="1" ht="12" x14ac:dyDescent="0.2">
      <c r="B114" s="32">
        <v>43933</v>
      </c>
      <c r="C114" s="33">
        <v>0.46</v>
      </c>
      <c r="G114" s="77">
        <v>43933</v>
      </c>
      <c r="H114" s="78">
        <v>0.46</v>
      </c>
      <c r="L114" s="46">
        <v>263.12459999999999</v>
      </c>
      <c r="M114" s="47">
        <v>2.3403299999999998</v>
      </c>
      <c r="N114" s="48"/>
    </row>
    <row r="115" spans="2:14" s="31" customFormat="1" ht="12" x14ac:dyDescent="0.2">
      <c r="B115" s="32">
        <v>43934</v>
      </c>
      <c r="C115" s="33">
        <v>0.05</v>
      </c>
      <c r="G115" s="77">
        <v>43934</v>
      </c>
      <c r="H115" s="78">
        <v>0.05</v>
      </c>
      <c r="L115" s="46">
        <v>358.49880000000002</v>
      </c>
      <c r="M115" s="47">
        <v>4.26241</v>
      </c>
      <c r="N115" s="48"/>
    </row>
    <row r="116" spans="2:14" s="31" customFormat="1" ht="12" x14ac:dyDescent="0.2">
      <c r="B116" s="32">
        <v>43935</v>
      </c>
      <c r="C116" s="33">
        <v>0.06</v>
      </c>
      <c r="G116" s="77">
        <v>43935</v>
      </c>
      <c r="H116" s="78">
        <v>0.06</v>
      </c>
      <c r="L116" s="46">
        <v>329.89550000000003</v>
      </c>
      <c r="M116" s="47">
        <v>2.5143499999999999</v>
      </c>
      <c r="N116" s="48"/>
    </row>
    <row r="117" spans="2:14" s="31" customFormat="1" ht="12" x14ac:dyDescent="0.2">
      <c r="B117" s="32">
        <v>43936</v>
      </c>
      <c r="C117" s="33">
        <v>0.51</v>
      </c>
      <c r="G117" s="77">
        <v>43936</v>
      </c>
      <c r="H117" s="78">
        <v>0.51</v>
      </c>
      <c r="L117" s="46">
        <v>87.747600000000006</v>
      </c>
      <c r="M117" s="47">
        <v>1.3942600000000001</v>
      </c>
      <c r="N117" s="48"/>
    </row>
    <row r="118" spans="2:14" s="31" customFormat="1" ht="12" x14ac:dyDescent="0.2">
      <c r="B118" s="32">
        <v>43937</v>
      </c>
      <c r="C118" s="33">
        <v>0.31</v>
      </c>
      <c r="G118" s="77">
        <v>43937</v>
      </c>
      <c r="H118" s="78">
        <v>0.31</v>
      </c>
      <c r="L118" s="46">
        <v>344.51</v>
      </c>
      <c r="M118" s="47">
        <v>2.12154</v>
      </c>
      <c r="N118" s="48"/>
    </row>
    <row r="119" spans="2:14" s="31" customFormat="1" ht="12" x14ac:dyDescent="0.2">
      <c r="B119" s="32">
        <v>43938</v>
      </c>
      <c r="C119" s="33">
        <v>0.05</v>
      </c>
      <c r="G119" s="77">
        <v>43938</v>
      </c>
      <c r="H119" s="78">
        <v>0.05</v>
      </c>
      <c r="L119" s="46">
        <v>45.275599999999997</v>
      </c>
      <c r="M119" s="47">
        <v>3.0156900000000002</v>
      </c>
      <c r="N119" s="48"/>
    </row>
    <row r="120" spans="2:14" s="31" customFormat="1" ht="12" x14ac:dyDescent="0.2">
      <c r="B120" s="32">
        <v>43939</v>
      </c>
      <c r="C120" s="33">
        <v>0.15</v>
      </c>
      <c r="G120" s="77">
        <v>43939</v>
      </c>
      <c r="H120" s="78">
        <v>0.15</v>
      </c>
      <c r="L120" s="46">
        <v>356.51049999999998</v>
      </c>
      <c r="M120" s="47">
        <v>1.8091200000000001</v>
      </c>
      <c r="N120" s="48"/>
    </row>
    <row r="121" spans="2:14" s="31" customFormat="1" ht="12" x14ac:dyDescent="0.2">
      <c r="B121" s="32">
        <v>43940</v>
      </c>
      <c r="C121" s="33">
        <v>0.09</v>
      </c>
      <c r="G121" s="77">
        <v>43940</v>
      </c>
      <c r="H121" s="78">
        <v>0.09</v>
      </c>
      <c r="L121" s="46">
        <v>47.675400000000003</v>
      </c>
      <c r="M121" s="47">
        <v>3.52366</v>
      </c>
      <c r="N121" s="48"/>
    </row>
    <row r="122" spans="2:14" s="31" customFormat="1" ht="12" x14ac:dyDescent="0.2">
      <c r="B122" s="32">
        <v>43941</v>
      </c>
      <c r="C122" s="33">
        <v>0.15</v>
      </c>
      <c r="G122" s="77">
        <v>43941</v>
      </c>
      <c r="H122" s="78">
        <v>0.15</v>
      </c>
      <c r="L122" s="46">
        <v>67.730800000000002</v>
      </c>
      <c r="M122" s="47">
        <v>5.10649</v>
      </c>
      <c r="N122" s="48"/>
    </row>
    <row r="123" spans="2:14" s="31" customFormat="1" ht="12" x14ac:dyDescent="0.2">
      <c r="B123" s="32">
        <v>43942</v>
      </c>
      <c r="C123" s="33">
        <v>0.18</v>
      </c>
      <c r="G123" s="77">
        <v>43942</v>
      </c>
      <c r="H123" s="78">
        <v>0.18</v>
      </c>
      <c r="L123" s="46">
        <v>68.860799999999998</v>
      </c>
      <c r="M123" s="47">
        <v>5.2002600000000001</v>
      </c>
      <c r="N123" s="48"/>
    </row>
    <row r="124" spans="2:14" s="31" customFormat="1" ht="12" x14ac:dyDescent="0.2">
      <c r="B124" s="32">
        <v>43943</v>
      </c>
      <c r="C124" s="33">
        <v>0.17</v>
      </c>
      <c r="G124" s="77">
        <v>43943</v>
      </c>
      <c r="H124" s="78">
        <v>0.17</v>
      </c>
      <c r="L124" s="46">
        <v>61.307899999999997</v>
      </c>
      <c r="M124" s="47">
        <v>4.0457799999999997</v>
      </c>
      <c r="N124" s="48"/>
    </row>
    <row r="125" spans="2:14" s="31" customFormat="1" ht="12" x14ac:dyDescent="0.2">
      <c r="B125" s="32">
        <v>43944</v>
      </c>
      <c r="C125" s="33">
        <v>0.12</v>
      </c>
      <c r="G125" s="77">
        <v>43944</v>
      </c>
      <c r="H125" s="78">
        <v>0.12</v>
      </c>
      <c r="L125" s="46">
        <v>64.345299999999995</v>
      </c>
      <c r="M125" s="47">
        <v>1.92174</v>
      </c>
      <c r="N125" s="48"/>
    </row>
    <row r="126" spans="2:14" s="31" customFormat="1" ht="12" x14ac:dyDescent="0.2">
      <c r="B126" s="32">
        <v>43945</v>
      </c>
      <c r="C126" s="33">
        <v>0.14000000000000001</v>
      </c>
      <c r="G126" s="77">
        <v>43945</v>
      </c>
      <c r="H126" s="78">
        <v>0.14000000000000001</v>
      </c>
      <c r="L126" s="46">
        <v>316.13679999999999</v>
      </c>
      <c r="M126" s="47">
        <v>3.3307799999999999</v>
      </c>
      <c r="N126" s="48"/>
    </row>
    <row r="127" spans="2:14" s="31" customFormat="1" ht="12" x14ac:dyDescent="0.2">
      <c r="B127" s="32">
        <v>43946</v>
      </c>
      <c r="C127" s="33">
        <v>7.0000000000000007E-2</v>
      </c>
      <c r="G127" s="77">
        <v>43946</v>
      </c>
      <c r="H127" s="78">
        <v>7.0000000000000007E-2</v>
      </c>
      <c r="L127" s="46">
        <v>356.34519999999998</v>
      </c>
      <c r="M127" s="47">
        <v>2.1888700000000001</v>
      </c>
      <c r="N127" s="48"/>
    </row>
    <row r="128" spans="2:14" s="31" customFormat="1" ht="12" x14ac:dyDescent="0.2">
      <c r="B128" s="32">
        <v>43947</v>
      </c>
      <c r="C128" s="33">
        <v>7.0000000000000007E-2</v>
      </c>
      <c r="G128" s="77">
        <v>43947</v>
      </c>
      <c r="H128" s="78">
        <v>7.0000000000000007E-2</v>
      </c>
      <c r="L128" s="46">
        <v>343.65839999999997</v>
      </c>
      <c r="M128" s="47">
        <v>1.9105099999999999</v>
      </c>
      <c r="N128" s="48"/>
    </row>
    <row r="129" spans="2:18" s="31" customFormat="1" ht="12" x14ac:dyDescent="0.2">
      <c r="B129" s="32">
        <v>43948</v>
      </c>
      <c r="C129" s="33">
        <v>0.21</v>
      </c>
      <c r="G129" s="77">
        <v>43948</v>
      </c>
      <c r="H129" s="78">
        <v>0.21</v>
      </c>
      <c r="L129" s="46">
        <v>244.83070000000001</v>
      </c>
      <c r="M129" s="47">
        <v>2.6648700000000001</v>
      </c>
      <c r="N129" s="48"/>
    </row>
    <row r="130" spans="2:18" s="31" customFormat="1" ht="12" x14ac:dyDescent="0.2">
      <c r="B130" s="32">
        <v>43949</v>
      </c>
      <c r="C130" s="33">
        <v>0.35</v>
      </c>
      <c r="G130" s="77">
        <v>43949</v>
      </c>
      <c r="H130" s="78">
        <v>0.35</v>
      </c>
      <c r="L130" s="46">
        <v>262.08620000000002</v>
      </c>
      <c r="M130" s="47">
        <v>1.8568</v>
      </c>
      <c r="N130" s="48"/>
    </row>
    <row r="131" spans="2:18" s="31" customFormat="1" ht="12" x14ac:dyDescent="0.2">
      <c r="B131" s="32">
        <v>43950</v>
      </c>
      <c r="C131" s="33">
        <v>0.79</v>
      </c>
      <c r="G131" s="77">
        <v>43950</v>
      </c>
      <c r="H131" s="78">
        <v>0.79</v>
      </c>
      <c r="L131" s="46">
        <v>217.4768</v>
      </c>
      <c r="M131" s="47">
        <v>3.3304100000000001</v>
      </c>
      <c r="N131" s="48"/>
    </row>
    <row r="132" spans="2:18" s="31" customFormat="1" ht="12" x14ac:dyDescent="0.2">
      <c r="B132" s="32">
        <v>43951</v>
      </c>
      <c r="C132" s="33">
        <v>2.77</v>
      </c>
      <c r="G132" s="77">
        <v>43951</v>
      </c>
      <c r="H132" s="78">
        <v>2.77</v>
      </c>
      <c r="L132" s="46">
        <v>204.33199999999999</v>
      </c>
      <c r="M132" s="47">
        <v>4.1520299999999999</v>
      </c>
      <c r="N132" s="48"/>
    </row>
    <row r="133" spans="2:18" s="31" customFormat="1" ht="12" x14ac:dyDescent="0.2">
      <c r="B133" s="32">
        <v>43952</v>
      </c>
      <c r="C133" s="33">
        <v>1.54</v>
      </c>
      <c r="G133" s="77">
        <v>43952</v>
      </c>
      <c r="H133" s="78">
        <v>1.54</v>
      </c>
      <c r="L133" s="46">
        <v>219.0735</v>
      </c>
      <c r="M133" s="47">
        <v>4.0518599999999996</v>
      </c>
      <c r="N133" s="48"/>
    </row>
    <row r="134" spans="2:18" s="31" customFormat="1" ht="12" x14ac:dyDescent="0.2">
      <c r="B134" s="32">
        <v>43953</v>
      </c>
      <c r="C134" s="33">
        <v>7.0000000000000007E-2</v>
      </c>
      <c r="G134" s="77">
        <v>43953</v>
      </c>
      <c r="H134" s="78">
        <v>7.0000000000000007E-2</v>
      </c>
      <c r="L134" s="46">
        <v>260.46980000000002</v>
      </c>
      <c r="M134" s="47">
        <v>3.0162900000000001</v>
      </c>
      <c r="N134" s="48"/>
    </row>
    <row r="135" spans="2:18" s="31" customFormat="1" ht="12" x14ac:dyDescent="0.2">
      <c r="B135" s="32">
        <v>43954</v>
      </c>
      <c r="C135" s="33">
        <v>0.38</v>
      </c>
      <c r="G135" s="77">
        <v>43954</v>
      </c>
      <c r="H135" s="78">
        <v>0.38</v>
      </c>
      <c r="L135" s="46">
        <v>225.13749999999999</v>
      </c>
      <c r="M135" s="47">
        <v>2.85121</v>
      </c>
      <c r="N135" s="48"/>
    </row>
    <row r="136" spans="2:18" s="31" customFormat="1" ht="12" x14ac:dyDescent="0.2">
      <c r="B136" s="32">
        <v>43955</v>
      </c>
      <c r="C136" s="33">
        <v>0.04</v>
      </c>
      <c r="G136" s="77">
        <v>43955</v>
      </c>
      <c r="H136" s="78">
        <v>0.04</v>
      </c>
      <c r="L136" s="46">
        <v>21.804500000000001</v>
      </c>
      <c r="M136" s="47">
        <v>2.6383299999999998</v>
      </c>
      <c r="N136" s="48"/>
      <c r="R136" s="50"/>
    </row>
    <row r="137" spans="2:18" s="31" customFormat="1" ht="12" x14ac:dyDescent="0.2">
      <c r="B137" s="32">
        <v>43956</v>
      </c>
      <c r="C137" s="33">
        <v>0.03</v>
      </c>
      <c r="G137" s="77">
        <v>43956</v>
      </c>
      <c r="H137" s="78">
        <v>0.03</v>
      </c>
      <c r="L137" s="46">
        <v>42.794600000000003</v>
      </c>
      <c r="M137" s="47">
        <v>2.3776299999999999</v>
      </c>
      <c r="N137" s="48"/>
      <c r="R137" s="50"/>
    </row>
    <row r="138" spans="2:18" s="31" customFormat="1" ht="12" x14ac:dyDescent="0.2">
      <c r="B138" s="32">
        <v>43957</v>
      </c>
      <c r="C138" s="33">
        <v>0.08</v>
      </c>
      <c r="G138" s="77">
        <v>43957</v>
      </c>
      <c r="H138" s="78">
        <v>0.08</v>
      </c>
      <c r="L138" s="46">
        <v>27.333300000000001</v>
      </c>
      <c r="M138" s="47">
        <v>1.8317099999999999</v>
      </c>
      <c r="N138" s="48"/>
      <c r="R138" s="50"/>
    </row>
    <row r="139" spans="2:18" s="31" customFormat="1" ht="12" x14ac:dyDescent="0.2">
      <c r="B139" s="32">
        <v>43958</v>
      </c>
      <c r="C139" s="33">
        <v>0.19</v>
      </c>
      <c r="G139" s="77">
        <v>43958</v>
      </c>
      <c r="H139" s="78">
        <v>0.19</v>
      </c>
      <c r="L139" s="46">
        <v>321.30869999999999</v>
      </c>
      <c r="M139" s="47">
        <v>1.62799</v>
      </c>
      <c r="N139" s="48"/>
      <c r="R139" s="50"/>
    </row>
    <row r="140" spans="2:18" s="31" customFormat="1" ht="12" x14ac:dyDescent="0.2">
      <c r="B140" s="32">
        <v>43959</v>
      </c>
      <c r="C140" s="33">
        <v>0.08</v>
      </c>
      <c r="G140" s="77">
        <v>43959</v>
      </c>
      <c r="H140" s="78">
        <v>0.08</v>
      </c>
      <c r="L140" s="46">
        <v>34.558199999999999</v>
      </c>
      <c r="M140" s="47">
        <v>1.7726999999999999</v>
      </c>
      <c r="N140" s="48"/>
      <c r="R140" s="50"/>
    </row>
    <row r="141" spans="2:18" s="31" customFormat="1" ht="12" x14ac:dyDescent="0.2">
      <c r="B141" s="32">
        <v>43960</v>
      </c>
      <c r="C141" s="33">
        <v>0.06</v>
      </c>
      <c r="G141" s="77">
        <v>43960</v>
      </c>
      <c r="H141" s="78">
        <v>0.06</v>
      </c>
      <c r="L141" s="46">
        <v>55.280200000000001</v>
      </c>
      <c r="M141" s="47">
        <v>1.91448</v>
      </c>
      <c r="N141" s="48"/>
      <c r="R141" s="50"/>
    </row>
    <row r="142" spans="2:18" s="31" customFormat="1" ht="12" x14ac:dyDescent="0.2">
      <c r="B142" s="32">
        <v>43961</v>
      </c>
      <c r="C142" s="33">
        <v>0.16</v>
      </c>
      <c r="G142" s="77">
        <v>43961</v>
      </c>
      <c r="H142" s="78">
        <v>0.16</v>
      </c>
      <c r="L142" s="46">
        <v>27.1599</v>
      </c>
      <c r="M142" s="47">
        <v>2.8459599999999998</v>
      </c>
      <c r="N142" s="48"/>
      <c r="R142" s="50"/>
    </row>
    <row r="143" spans="2:18" s="31" customFormat="1" ht="12" x14ac:dyDescent="0.2">
      <c r="B143" s="34">
        <v>43962</v>
      </c>
      <c r="C143" s="35">
        <v>0.02</v>
      </c>
      <c r="G143" s="77">
        <v>43962</v>
      </c>
      <c r="H143" s="78">
        <v>0.02</v>
      </c>
      <c r="L143" s="46">
        <v>12.299899999999999</v>
      </c>
      <c r="M143" s="47">
        <v>5.13131</v>
      </c>
      <c r="N143" s="48"/>
      <c r="R143" s="50"/>
    </row>
    <row r="144" spans="2:18" s="31" customFormat="1" ht="12" x14ac:dyDescent="0.2">
      <c r="B144" s="32">
        <v>43963</v>
      </c>
      <c r="C144" s="33">
        <v>0.05</v>
      </c>
      <c r="G144" s="77">
        <v>43963</v>
      </c>
      <c r="H144" s="78">
        <v>0.05</v>
      </c>
      <c r="L144" s="46">
        <v>276.86619999999999</v>
      </c>
      <c r="M144" s="47">
        <v>1.83504</v>
      </c>
      <c r="N144" s="48"/>
      <c r="R144" s="50"/>
    </row>
    <row r="145" spans="2:18" s="31" customFormat="1" ht="12" x14ac:dyDescent="0.2">
      <c r="B145" s="32">
        <v>43964</v>
      </c>
      <c r="C145" s="33">
        <v>0.06</v>
      </c>
      <c r="G145" s="77">
        <v>43964</v>
      </c>
      <c r="H145" s="78">
        <v>0.06</v>
      </c>
      <c r="L145" s="46">
        <v>350.2801</v>
      </c>
      <c r="M145" s="47">
        <v>2.6890000000000001</v>
      </c>
      <c r="N145" s="48"/>
      <c r="R145" s="50"/>
    </row>
    <row r="146" spans="2:18" s="31" customFormat="1" ht="12" x14ac:dyDescent="0.2">
      <c r="B146" s="32">
        <v>43965</v>
      </c>
      <c r="C146" s="33">
        <v>0.02</v>
      </c>
      <c r="G146" s="77">
        <v>43965</v>
      </c>
      <c r="H146" s="78">
        <v>0.02</v>
      </c>
      <c r="L146" s="46">
        <v>20.686800000000002</v>
      </c>
      <c r="M146" s="47">
        <v>3.26084</v>
      </c>
      <c r="N146" s="48"/>
      <c r="R146" s="50"/>
    </row>
    <row r="147" spans="2:18" s="31" customFormat="1" ht="12" x14ac:dyDescent="0.2">
      <c r="B147" s="32">
        <v>43966</v>
      </c>
      <c r="C147" s="33">
        <v>0.05</v>
      </c>
      <c r="G147" s="77">
        <v>43966</v>
      </c>
      <c r="H147" s="78">
        <v>0.05</v>
      </c>
      <c r="L147" s="46">
        <v>356.40789999999998</v>
      </c>
      <c r="M147" s="47">
        <v>2.5620099999999999</v>
      </c>
      <c r="N147" s="48"/>
      <c r="R147" s="50"/>
    </row>
    <row r="148" spans="2:18" s="31" customFormat="1" ht="12" x14ac:dyDescent="0.2">
      <c r="B148" s="32">
        <v>43967</v>
      </c>
      <c r="C148" s="33">
        <v>0.22</v>
      </c>
      <c r="G148" s="77">
        <v>43967</v>
      </c>
      <c r="H148" s="78">
        <v>0.22</v>
      </c>
      <c r="L148" s="46">
        <v>263.80250000000001</v>
      </c>
      <c r="M148" s="47">
        <v>2.91479</v>
      </c>
      <c r="N148" s="48"/>
      <c r="R148" s="50"/>
    </row>
    <row r="149" spans="2:18" s="31" customFormat="1" ht="12" x14ac:dyDescent="0.2">
      <c r="B149" s="32">
        <v>43968</v>
      </c>
      <c r="C149" s="33">
        <v>7.0000000000000007E-2</v>
      </c>
      <c r="G149" s="77">
        <v>43968</v>
      </c>
      <c r="H149" s="78">
        <v>7.0000000000000007E-2</v>
      </c>
      <c r="L149" s="46">
        <v>271.64409999999998</v>
      </c>
      <c r="M149" s="47">
        <v>2.2678600000000002</v>
      </c>
      <c r="N149" s="48"/>
      <c r="R149" s="50"/>
    </row>
    <row r="150" spans="2:18" s="31" customFormat="1" ht="12" x14ac:dyDescent="0.2">
      <c r="B150" s="34">
        <v>43969</v>
      </c>
      <c r="C150" s="35">
        <v>0.18</v>
      </c>
      <c r="G150" s="77">
        <v>43969</v>
      </c>
      <c r="H150" s="78">
        <v>0.18</v>
      </c>
      <c r="L150" s="46">
        <v>252.14340000000001</v>
      </c>
      <c r="M150" s="47">
        <v>2.9893700000000001</v>
      </c>
      <c r="N150" s="48"/>
      <c r="R150" s="50"/>
    </row>
    <row r="151" spans="2:18" s="31" customFormat="1" ht="12" x14ac:dyDescent="0.2">
      <c r="B151" s="32">
        <v>43970</v>
      </c>
      <c r="C151" s="33">
        <v>0.08</v>
      </c>
      <c r="G151" s="77">
        <v>43970</v>
      </c>
      <c r="H151" s="78">
        <v>0.08</v>
      </c>
      <c r="L151" s="46">
        <v>287.82310000000001</v>
      </c>
      <c r="M151" s="47">
        <v>2.83405</v>
      </c>
      <c r="N151" s="48"/>
    </row>
    <row r="152" spans="2:18" s="31" customFormat="1" ht="12" x14ac:dyDescent="0.2">
      <c r="B152" s="32">
        <v>43971</v>
      </c>
      <c r="C152" s="33">
        <v>0.04</v>
      </c>
      <c r="G152" s="77">
        <v>43971</v>
      </c>
      <c r="H152" s="78">
        <v>0.04</v>
      </c>
      <c r="L152" s="46">
        <v>358.7441</v>
      </c>
      <c r="M152" s="47">
        <v>2.0474100000000002</v>
      </c>
      <c r="N152" s="48"/>
    </row>
    <row r="153" spans="2:18" s="31" customFormat="1" ht="12" x14ac:dyDescent="0.2">
      <c r="B153" s="32">
        <v>43972</v>
      </c>
      <c r="C153" s="33">
        <v>0.08</v>
      </c>
      <c r="G153" s="77">
        <v>43972</v>
      </c>
      <c r="H153" s="78">
        <v>0.08</v>
      </c>
      <c r="L153" s="46">
        <v>69.339500000000001</v>
      </c>
      <c r="M153" s="47">
        <v>1.7727599999999999</v>
      </c>
      <c r="N153" s="48"/>
    </row>
    <row r="154" spans="2:18" s="31" customFormat="1" ht="12" x14ac:dyDescent="0.2">
      <c r="B154" s="32">
        <v>43973</v>
      </c>
      <c r="C154" s="33">
        <v>0.86</v>
      </c>
      <c r="G154" s="77">
        <v>43973</v>
      </c>
      <c r="H154" s="78">
        <v>0.86</v>
      </c>
      <c r="L154" s="46">
        <v>227.94380000000001</v>
      </c>
      <c r="M154" s="47">
        <v>3.9568300000000001</v>
      </c>
      <c r="N154" s="48"/>
    </row>
    <row r="155" spans="2:18" s="31" customFormat="1" ht="12" x14ac:dyDescent="0.2">
      <c r="B155" s="32">
        <v>43974</v>
      </c>
      <c r="C155" s="33">
        <v>0.05</v>
      </c>
      <c r="G155" s="77">
        <v>43974</v>
      </c>
      <c r="H155" s="78">
        <v>0.05</v>
      </c>
      <c r="L155" s="46">
        <v>249.21520000000001</v>
      </c>
      <c r="M155" s="47">
        <v>3.7183799999999998</v>
      </c>
      <c r="N155" s="48"/>
    </row>
    <row r="156" spans="2:18" s="31" customFormat="1" ht="12" x14ac:dyDescent="0.2">
      <c r="B156" s="32">
        <v>43975</v>
      </c>
      <c r="C156" s="33">
        <v>0.03</v>
      </c>
      <c r="G156" s="77">
        <v>43975</v>
      </c>
      <c r="H156" s="78">
        <v>0.03</v>
      </c>
      <c r="L156" s="46">
        <v>249.99039999999999</v>
      </c>
      <c r="M156" s="47">
        <v>3.65571</v>
      </c>
      <c r="N156" s="48"/>
    </row>
    <row r="157" spans="2:18" s="31" customFormat="1" ht="12" x14ac:dyDescent="0.2">
      <c r="B157" s="32">
        <v>43976</v>
      </c>
      <c r="C157" s="33">
        <v>0.03</v>
      </c>
      <c r="G157" s="77">
        <v>43976</v>
      </c>
      <c r="H157" s="78">
        <v>0.03</v>
      </c>
      <c r="L157" s="46">
        <v>312.971</v>
      </c>
      <c r="M157" s="47">
        <v>2.93011</v>
      </c>
      <c r="N157" s="48"/>
    </row>
    <row r="158" spans="2:18" s="31" customFormat="1" ht="12" x14ac:dyDescent="0.2">
      <c r="B158" s="32">
        <v>43977</v>
      </c>
      <c r="C158" s="33">
        <v>0.04</v>
      </c>
      <c r="G158" s="77">
        <v>43977</v>
      </c>
      <c r="H158" s="78">
        <v>0.04</v>
      </c>
      <c r="L158" s="46">
        <v>39.396599999999999</v>
      </c>
      <c r="M158" s="47">
        <v>1.821</v>
      </c>
      <c r="N158" s="48"/>
    </row>
    <row r="159" spans="2:18" s="31" customFormat="1" ht="12" x14ac:dyDescent="0.2">
      <c r="B159" s="32">
        <v>43978</v>
      </c>
      <c r="C159" s="33">
        <v>7.0000000000000007E-2</v>
      </c>
      <c r="G159" s="77">
        <v>43978</v>
      </c>
      <c r="H159" s="78">
        <v>7.0000000000000007E-2</v>
      </c>
      <c r="L159" s="46">
        <v>335.22949999999997</v>
      </c>
      <c r="M159" s="47">
        <v>2.9035000000000002</v>
      </c>
      <c r="N159" s="48"/>
    </row>
    <row r="160" spans="2:18" s="31" customFormat="1" ht="12" x14ac:dyDescent="0.2">
      <c r="B160" s="32">
        <v>43979</v>
      </c>
      <c r="C160" s="33">
        <v>0.02</v>
      </c>
      <c r="G160" s="77">
        <v>43979</v>
      </c>
      <c r="H160" s="78">
        <v>0.02</v>
      </c>
      <c r="L160" s="46">
        <v>33.1937</v>
      </c>
      <c r="M160" s="47">
        <v>3.21428</v>
      </c>
      <c r="N160" s="48"/>
    </row>
    <row r="161" spans="2:14" s="31" customFormat="1" ht="12" x14ac:dyDescent="0.2">
      <c r="B161" s="32">
        <v>43980</v>
      </c>
      <c r="C161" s="33">
        <v>0.05</v>
      </c>
      <c r="G161" s="77">
        <v>43980</v>
      </c>
      <c r="H161" s="78">
        <v>0.05</v>
      </c>
      <c r="L161" s="46">
        <v>48.764699999999998</v>
      </c>
      <c r="M161" s="47">
        <v>2.6192199999999999</v>
      </c>
      <c r="N161" s="48"/>
    </row>
    <row r="162" spans="2:14" s="31" customFormat="1" ht="12" x14ac:dyDescent="0.2">
      <c r="B162" s="34">
        <v>43981</v>
      </c>
      <c r="C162" s="35">
        <v>0.08</v>
      </c>
      <c r="G162" s="77">
        <v>43981</v>
      </c>
      <c r="H162" s="78">
        <v>0.08</v>
      </c>
      <c r="L162" s="46">
        <v>64.739999999999995</v>
      </c>
      <c r="M162" s="47">
        <v>3.1613600000000002</v>
      </c>
      <c r="N162" s="48"/>
    </row>
    <row r="163" spans="2:14" s="31" customFormat="1" ht="12" x14ac:dyDescent="0.2">
      <c r="B163" s="32">
        <v>43982</v>
      </c>
      <c r="C163" s="33">
        <v>7.0000000000000007E-2</v>
      </c>
      <c r="G163" s="77">
        <v>43982</v>
      </c>
      <c r="H163" s="78">
        <v>7.0000000000000007E-2</v>
      </c>
      <c r="L163" s="46">
        <v>56.119599999999998</v>
      </c>
      <c r="M163" s="47">
        <v>3.0784199999999999</v>
      </c>
      <c r="N163" s="48"/>
    </row>
    <row r="164" spans="2:14" s="31" customFormat="1" ht="12" x14ac:dyDescent="0.2">
      <c r="B164" s="32">
        <v>43983</v>
      </c>
      <c r="C164" s="33">
        <v>0.05</v>
      </c>
      <c r="G164" s="77">
        <v>43983</v>
      </c>
      <c r="H164" s="78">
        <v>0.05</v>
      </c>
      <c r="L164" s="46">
        <v>49.8245</v>
      </c>
      <c r="M164" s="47">
        <v>2.6192600000000001</v>
      </c>
      <c r="N164" s="48"/>
    </row>
    <row r="165" spans="2:14" s="31" customFormat="1" ht="12" x14ac:dyDescent="0.2">
      <c r="B165" s="32">
        <v>43984</v>
      </c>
      <c r="C165" s="33">
        <v>0.06</v>
      </c>
      <c r="G165" s="77">
        <v>43984</v>
      </c>
      <c r="H165" s="78">
        <v>0.06</v>
      </c>
      <c r="L165" s="46">
        <v>29.732600000000001</v>
      </c>
      <c r="M165" s="47">
        <v>1.8051299999999999</v>
      </c>
      <c r="N165" s="48"/>
    </row>
    <row r="166" spans="2:14" s="31" customFormat="1" ht="12" x14ac:dyDescent="0.2">
      <c r="B166" s="32">
        <v>43985</v>
      </c>
      <c r="C166" s="33">
        <v>0.08</v>
      </c>
      <c r="G166" s="77">
        <v>43985</v>
      </c>
      <c r="H166" s="78">
        <v>0.08</v>
      </c>
      <c r="L166" s="46">
        <v>252.90629999999999</v>
      </c>
      <c r="M166" s="47">
        <v>2.8732000000000002</v>
      </c>
      <c r="N166" s="48"/>
    </row>
    <row r="167" spans="2:14" s="31" customFormat="1" ht="12" x14ac:dyDescent="0.2">
      <c r="B167" s="32">
        <v>43986</v>
      </c>
      <c r="C167" s="33">
        <v>0.02</v>
      </c>
      <c r="G167" s="77">
        <v>43986</v>
      </c>
      <c r="H167" s="78">
        <v>0.02</v>
      </c>
      <c r="L167" s="46">
        <v>285.55470000000003</v>
      </c>
      <c r="M167" s="47">
        <v>2.3905400000000001</v>
      </c>
      <c r="N167" s="48"/>
    </row>
    <row r="168" spans="2:14" s="31" customFormat="1" ht="12" x14ac:dyDescent="0.2">
      <c r="B168" s="32">
        <v>43987</v>
      </c>
      <c r="C168" s="33">
        <v>0.97</v>
      </c>
      <c r="G168" s="77">
        <v>43987</v>
      </c>
      <c r="H168" s="78">
        <v>0.97</v>
      </c>
      <c r="L168" s="46">
        <v>219.42580000000001</v>
      </c>
      <c r="M168" s="47">
        <v>3.8195100000000002</v>
      </c>
      <c r="N168" s="48"/>
    </row>
    <row r="169" spans="2:14" s="31" customFormat="1" ht="12" x14ac:dyDescent="0.2">
      <c r="B169" s="34">
        <v>43988</v>
      </c>
      <c r="C169" s="35">
        <v>0.97</v>
      </c>
      <c r="G169" s="77">
        <v>43988</v>
      </c>
      <c r="H169" s="78">
        <v>0.97</v>
      </c>
      <c r="L169" s="46">
        <v>221.76920000000001</v>
      </c>
      <c r="M169" s="47">
        <v>4.2056899999999997</v>
      </c>
      <c r="N169" s="48"/>
    </row>
    <row r="170" spans="2:14" s="31" customFormat="1" ht="12" x14ac:dyDescent="0.2">
      <c r="B170" s="32">
        <v>43989</v>
      </c>
      <c r="C170" s="33">
        <v>1.45</v>
      </c>
      <c r="G170" s="77">
        <v>43989</v>
      </c>
      <c r="H170" s="78">
        <v>1.45</v>
      </c>
      <c r="L170" s="46">
        <v>231.33109999999999</v>
      </c>
      <c r="M170" s="47">
        <v>3.7679299999999998</v>
      </c>
      <c r="N170" s="48"/>
    </row>
    <row r="171" spans="2:14" s="31" customFormat="1" ht="12" x14ac:dyDescent="0.2">
      <c r="B171" s="32">
        <v>43990</v>
      </c>
      <c r="C171" s="33">
        <v>0.03</v>
      </c>
      <c r="G171" s="77">
        <v>43990</v>
      </c>
      <c r="H171" s="78">
        <v>0.03</v>
      </c>
      <c r="L171" s="46">
        <v>260.95890000000003</v>
      </c>
      <c r="M171" s="47">
        <v>2.0063</v>
      </c>
      <c r="N171" s="48"/>
    </row>
    <row r="172" spans="2:14" s="31" customFormat="1" ht="12" x14ac:dyDescent="0.2">
      <c r="B172" s="32">
        <v>43991</v>
      </c>
      <c r="C172" s="33">
        <v>0.01</v>
      </c>
      <c r="G172" s="77">
        <v>43991</v>
      </c>
      <c r="H172" s="78">
        <v>0.01</v>
      </c>
      <c r="L172" s="46">
        <v>358.68700000000001</v>
      </c>
      <c r="M172" s="47">
        <v>2.7988400000000002</v>
      </c>
      <c r="N172" s="48"/>
    </row>
    <row r="173" spans="2:14" s="31" customFormat="1" ht="12" x14ac:dyDescent="0.2">
      <c r="B173" s="32">
        <v>43992</v>
      </c>
      <c r="C173" s="33">
        <v>0.02</v>
      </c>
      <c r="G173" s="77">
        <v>43992</v>
      </c>
      <c r="H173" s="78">
        <v>0.02</v>
      </c>
      <c r="L173" s="46">
        <v>40.761600000000001</v>
      </c>
      <c r="M173" s="47">
        <v>1.9636499999999999</v>
      </c>
      <c r="N173" s="48"/>
    </row>
    <row r="174" spans="2:14" s="31" customFormat="1" ht="12" x14ac:dyDescent="0.2">
      <c r="B174" s="32">
        <v>43993</v>
      </c>
      <c r="C174" s="33">
        <v>0.02</v>
      </c>
      <c r="G174" s="77">
        <v>43993</v>
      </c>
      <c r="H174" s="78">
        <v>0.02</v>
      </c>
      <c r="L174" s="46">
        <v>60.6751</v>
      </c>
      <c r="M174" s="47">
        <v>1.8748400000000001</v>
      </c>
      <c r="N174" s="48"/>
    </row>
    <row r="175" spans="2:14" s="31" customFormat="1" ht="12" x14ac:dyDescent="0.2">
      <c r="B175" s="32">
        <v>43994</v>
      </c>
      <c r="C175" s="33">
        <v>0.03</v>
      </c>
      <c r="G175" s="77">
        <v>43994</v>
      </c>
      <c r="H175" s="78">
        <v>0.03</v>
      </c>
      <c r="L175" s="46">
        <v>80.325599999999994</v>
      </c>
      <c r="M175" s="47">
        <v>2.8697499999999998</v>
      </c>
      <c r="N175" s="48"/>
    </row>
    <row r="176" spans="2:14" s="31" customFormat="1" ht="12" x14ac:dyDescent="0.2">
      <c r="B176" s="32">
        <v>43995</v>
      </c>
      <c r="C176" s="33">
        <v>0.11</v>
      </c>
      <c r="G176" s="77">
        <v>43995</v>
      </c>
      <c r="H176" s="78">
        <v>0.11</v>
      </c>
      <c r="L176" s="46">
        <v>268.51339999999999</v>
      </c>
      <c r="M176" s="47">
        <v>1.7372099999999999</v>
      </c>
      <c r="N176" s="48"/>
    </row>
    <row r="177" spans="2:14" s="31" customFormat="1" ht="12" x14ac:dyDescent="0.2">
      <c r="B177" s="32">
        <v>43996</v>
      </c>
      <c r="C177" s="33">
        <v>0.03</v>
      </c>
      <c r="G177" s="77">
        <v>43996</v>
      </c>
      <c r="H177" s="78">
        <v>0.03</v>
      </c>
      <c r="L177" s="46">
        <v>279.26170000000002</v>
      </c>
      <c r="M177" s="47">
        <v>2.27413</v>
      </c>
      <c r="N177" s="48"/>
    </row>
    <row r="178" spans="2:14" s="31" customFormat="1" ht="12" x14ac:dyDescent="0.2">
      <c r="B178" s="32">
        <v>43997</v>
      </c>
      <c r="C178" s="33">
        <v>0.01</v>
      </c>
      <c r="G178" s="77">
        <v>43997</v>
      </c>
      <c r="H178" s="78">
        <v>0.01</v>
      </c>
      <c r="L178" s="46">
        <v>283.34300000000002</v>
      </c>
      <c r="M178" s="47">
        <v>2.2490999999999999</v>
      </c>
      <c r="N178" s="48"/>
    </row>
    <row r="179" spans="2:14" s="31" customFormat="1" ht="12" x14ac:dyDescent="0.2">
      <c r="B179" s="32">
        <v>43998</v>
      </c>
      <c r="C179" s="33">
        <v>0.17</v>
      </c>
      <c r="G179" s="77">
        <v>43998</v>
      </c>
      <c r="H179" s="78">
        <v>0.17</v>
      </c>
      <c r="L179" s="46">
        <v>171.5926</v>
      </c>
      <c r="M179" s="47">
        <v>1.7101599999999999</v>
      </c>
      <c r="N179" s="48"/>
    </row>
    <row r="180" spans="2:14" s="31" customFormat="1" ht="12" x14ac:dyDescent="0.2">
      <c r="B180" s="32">
        <v>43999</v>
      </c>
      <c r="C180" s="33">
        <v>0.06</v>
      </c>
      <c r="G180" s="77">
        <v>43999</v>
      </c>
      <c r="H180" s="78">
        <v>0.06</v>
      </c>
      <c r="L180" s="46">
        <v>56.292200000000001</v>
      </c>
      <c r="M180" s="47">
        <v>2.4952700000000001</v>
      </c>
      <c r="N180" s="48"/>
    </row>
    <row r="181" spans="2:14" s="31" customFormat="1" ht="12" x14ac:dyDescent="0.2">
      <c r="B181" s="32">
        <v>44000</v>
      </c>
      <c r="C181" s="33">
        <v>0.31</v>
      </c>
      <c r="G181" s="77">
        <v>44000</v>
      </c>
      <c r="H181" s="78">
        <v>0.31</v>
      </c>
      <c r="L181" s="46">
        <v>233.12989999999999</v>
      </c>
      <c r="M181" s="47">
        <v>2.4297</v>
      </c>
      <c r="N181" s="48"/>
    </row>
    <row r="182" spans="2:14" s="31" customFormat="1" ht="12" x14ac:dyDescent="0.2">
      <c r="B182" s="32">
        <v>44001</v>
      </c>
      <c r="C182" s="33">
        <v>0.08</v>
      </c>
      <c r="G182" s="77">
        <v>44001</v>
      </c>
      <c r="H182" s="78">
        <v>0.08</v>
      </c>
      <c r="L182" s="46">
        <v>257.01389999999998</v>
      </c>
      <c r="M182" s="47">
        <v>2.9022800000000002</v>
      </c>
      <c r="N182" s="48"/>
    </row>
    <row r="183" spans="2:14" s="31" customFormat="1" ht="12" x14ac:dyDescent="0.2">
      <c r="B183" s="32">
        <v>44002</v>
      </c>
      <c r="C183" s="33">
        <v>0.05</v>
      </c>
      <c r="G183" s="77">
        <v>44002</v>
      </c>
      <c r="H183" s="78">
        <v>0.05</v>
      </c>
      <c r="L183" s="46">
        <v>292.2364</v>
      </c>
      <c r="M183" s="47">
        <v>2.5627300000000002</v>
      </c>
      <c r="N183" s="48"/>
    </row>
    <row r="184" spans="2:14" s="31" customFormat="1" ht="12" x14ac:dyDescent="0.2">
      <c r="B184" s="32">
        <v>44003</v>
      </c>
      <c r="C184" s="33">
        <v>0.81</v>
      </c>
      <c r="G184" s="77">
        <v>44003</v>
      </c>
      <c r="H184" s="78">
        <v>0.81</v>
      </c>
      <c r="L184" s="46">
        <v>221.8236</v>
      </c>
      <c r="M184" s="47">
        <v>2.87026</v>
      </c>
      <c r="N184" s="48"/>
    </row>
    <row r="185" spans="2:14" s="31" customFormat="1" ht="12" x14ac:dyDescent="0.2">
      <c r="B185" s="32">
        <v>44004</v>
      </c>
      <c r="C185" s="33">
        <v>0.05</v>
      </c>
      <c r="G185" s="77">
        <v>44004</v>
      </c>
      <c r="H185" s="78">
        <v>0.05</v>
      </c>
      <c r="L185" s="46">
        <v>272.7013</v>
      </c>
      <c r="M185" s="47">
        <v>2.0936400000000002</v>
      </c>
      <c r="N185" s="48"/>
    </row>
    <row r="186" spans="2:14" s="31" customFormat="1" ht="12" x14ac:dyDescent="0.2">
      <c r="B186" s="32">
        <v>44005</v>
      </c>
      <c r="C186" s="33">
        <v>7.0000000000000007E-2</v>
      </c>
      <c r="G186" s="77">
        <v>44005</v>
      </c>
      <c r="H186" s="78">
        <v>7.0000000000000007E-2</v>
      </c>
      <c r="L186" s="46">
        <v>39.706200000000003</v>
      </c>
      <c r="M186" s="47">
        <v>1.68127</v>
      </c>
      <c r="N186" s="48"/>
    </row>
    <row r="187" spans="2:14" s="31" customFormat="1" x14ac:dyDescent="0.2">
      <c r="B187" s="32">
        <v>44006</v>
      </c>
      <c r="C187" s="33">
        <v>0.04</v>
      </c>
      <c r="F187" s="25"/>
      <c r="G187" s="77">
        <v>44006</v>
      </c>
      <c r="H187" s="78">
        <v>0.04</v>
      </c>
      <c r="L187" s="46">
        <v>62.575600000000001</v>
      </c>
      <c r="M187" s="47">
        <v>3.07159</v>
      </c>
      <c r="N187" s="48"/>
    </row>
    <row r="188" spans="2:14" s="31" customFormat="1" x14ac:dyDescent="0.2">
      <c r="B188" s="32">
        <v>44007</v>
      </c>
      <c r="C188" s="33">
        <v>0.02</v>
      </c>
      <c r="F188" s="25"/>
      <c r="G188" s="77">
        <v>44007</v>
      </c>
      <c r="H188" s="78">
        <v>0.02</v>
      </c>
      <c r="L188" s="46">
        <v>81.659199999999998</v>
      </c>
      <c r="M188" s="47">
        <v>2.9029600000000002</v>
      </c>
      <c r="N188" s="48"/>
    </row>
    <row r="189" spans="2:14" s="31" customFormat="1" x14ac:dyDescent="0.2">
      <c r="B189" s="32">
        <v>44008</v>
      </c>
      <c r="C189" s="33">
        <v>0.08</v>
      </c>
      <c r="F189" s="25"/>
      <c r="G189" s="77">
        <v>44008</v>
      </c>
      <c r="H189" s="78">
        <v>0.08</v>
      </c>
      <c r="L189" s="46">
        <v>150.92830000000001</v>
      </c>
      <c r="M189" s="47">
        <v>2.5727600000000002</v>
      </c>
      <c r="N189" s="48"/>
    </row>
    <row r="190" spans="2:14" s="31" customFormat="1" x14ac:dyDescent="0.2">
      <c r="B190" s="32">
        <v>44009</v>
      </c>
      <c r="C190" s="33">
        <v>1.63</v>
      </c>
      <c r="F190" s="25"/>
      <c r="G190" s="77">
        <v>44009</v>
      </c>
      <c r="H190" s="78">
        <v>1.63</v>
      </c>
      <c r="L190" s="46">
        <v>209.60659999999999</v>
      </c>
      <c r="M190" s="47">
        <v>3.9795600000000002</v>
      </c>
      <c r="N190" s="48"/>
    </row>
    <row r="191" spans="2:14" s="31" customFormat="1" x14ac:dyDescent="0.2">
      <c r="B191" s="32">
        <v>44010</v>
      </c>
      <c r="C191" s="33">
        <v>0.78</v>
      </c>
      <c r="F191" s="25"/>
      <c r="G191" s="77">
        <v>44010</v>
      </c>
      <c r="H191" s="78">
        <v>0.78</v>
      </c>
      <c r="L191" s="46">
        <v>230.0258</v>
      </c>
      <c r="M191" s="47">
        <v>3.7339000000000002</v>
      </c>
      <c r="N191" s="48"/>
    </row>
    <row r="192" spans="2:14" s="31" customFormat="1" x14ac:dyDescent="0.2">
      <c r="B192" s="32">
        <v>44011</v>
      </c>
      <c r="C192" s="33">
        <v>0.17</v>
      </c>
      <c r="F192" s="25"/>
      <c r="G192" s="77">
        <v>44011</v>
      </c>
      <c r="H192" s="78">
        <v>0.17</v>
      </c>
      <c r="L192" s="46">
        <v>229.05590000000001</v>
      </c>
      <c r="M192" s="47">
        <v>3.8607800000000001</v>
      </c>
      <c r="N192" s="48"/>
    </row>
    <row r="193" spans="2:14" s="31" customFormat="1" x14ac:dyDescent="0.2">
      <c r="B193" s="32">
        <v>44012</v>
      </c>
      <c r="C193" s="33">
        <v>7.0000000000000007E-2</v>
      </c>
      <c r="F193" s="25"/>
      <c r="G193" s="77">
        <v>44012</v>
      </c>
      <c r="H193" s="78">
        <v>7.0000000000000007E-2</v>
      </c>
      <c r="L193" s="46">
        <v>226.70240000000001</v>
      </c>
      <c r="M193" s="47">
        <v>4.6071499999999999</v>
      </c>
      <c r="N193" s="48"/>
    </row>
    <row r="194" spans="2:14" s="31" customFormat="1" x14ac:dyDescent="0.2">
      <c r="B194" s="32">
        <v>44013</v>
      </c>
      <c r="C194" s="33">
        <v>0.81</v>
      </c>
      <c r="F194" s="25"/>
      <c r="G194" s="77">
        <v>44013</v>
      </c>
      <c r="H194" s="78">
        <v>0.81</v>
      </c>
      <c r="L194" s="46">
        <v>223.41050000000001</v>
      </c>
      <c r="M194" s="47">
        <v>3.6046800000000001</v>
      </c>
      <c r="N194" s="48"/>
    </row>
    <row r="195" spans="2:14" s="31" customFormat="1" x14ac:dyDescent="0.2">
      <c r="B195" s="32">
        <v>44014</v>
      </c>
      <c r="C195" s="33">
        <v>0.43</v>
      </c>
      <c r="F195" s="25"/>
      <c r="G195" s="77">
        <v>44014</v>
      </c>
      <c r="H195" s="78">
        <v>0.43</v>
      </c>
      <c r="L195" s="46">
        <v>226.9477</v>
      </c>
      <c r="M195" s="47">
        <v>2.87018</v>
      </c>
      <c r="N195" s="48"/>
    </row>
    <row r="196" spans="2:14" s="31" customFormat="1" x14ac:dyDescent="0.2">
      <c r="B196" s="32">
        <v>44015</v>
      </c>
      <c r="C196" s="33">
        <v>0.32</v>
      </c>
      <c r="F196" s="25"/>
      <c r="G196" s="77">
        <v>44015</v>
      </c>
      <c r="H196" s="78">
        <v>0.32</v>
      </c>
      <c r="L196" s="46">
        <v>222.9453</v>
      </c>
      <c r="M196" s="47">
        <v>3.59721</v>
      </c>
      <c r="N196" s="48"/>
    </row>
    <row r="197" spans="2:14" s="31" customFormat="1" x14ac:dyDescent="0.2">
      <c r="B197" s="32">
        <v>44016</v>
      </c>
      <c r="C197" s="33">
        <v>0.79</v>
      </c>
      <c r="F197" s="25"/>
      <c r="G197" s="77">
        <v>44016</v>
      </c>
      <c r="H197" s="78">
        <v>0.79</v>
      </c>
      <c r="L197" s="46">
        <v>214.2749</v>
      </c>
      <c r="M197" s="47">
        <v>4.8319999999999999</v>
      </c>
      <c r="N197" s="48"/>
    </row>
    <row r="198" spans="2:14" s="31" customFormat="1" x14ac:dyDescent="0.2">
      <c r="B198" s="32">
        <v>44017</v>
      </c>
      <c r="C198" s="33">
        <v>7.0000000000000007E-2</v>
      </c>
      <c r="F198" s="25"/>
      <c r="G198" s="77">
        <v>44017</v>
      </c>
      <c r="H198" s="78">
        <v>7.0000000000000007E-2</v>
      </c>
      <c r="L198" s="46">
        <v>232.53489999999999</v>
      </c>
      <c r="M198" s="47">
        <v>5.5471500000000002</v>
      </c>
      <c r="N198" s="48"/>
    </row>
    <row r="199" spans="2:14" s="31" customFormat="1" x14ac:dyDescent="0.2">
      <c r="B199" s="32">
        <v>44018</v>
      </c>
      <c r="C199" s="33">
        <v>0.02</v>
      </c>
      <c r="F199" s="25"/>
      <c r="G199" s="77">
        <v>44018</v>
      </c>
      <c r="H199" s="78">
        <v>0.02</v>
      </c>
      <c r="L199" s="46">
        <v>257.14280000000002</v>
      </c>
      <c r="M199" s="47">
        <v>4.0893499999999996</v>
      </c>
      <c r="N199" s="48"/>
    </row>
    <row r="200" spans="2:14" s="31" customFormat="1" x14ac:dyDescent="0.2">
      <c r="B200" s="32">
        <v>44019</v>
      </c>
      <c r="C200" s="33">
        <v>0.38</v>
      </c>
      <c r="F200" s="25"/>
      <c r="G200" s="77">
        <v>44019</v>
      </c>
      <c r="H200" s="78">
        <v>0.38</v>
      </c>
      <c r="L200" s="46">
        <v>235.1293</v>
      </c>
      <c r="M200" s="47">
        <v>3.1472500000000001</v>
      </c>
      <c r="N200" s="48"/>
    </row>
    <row r="201" spans="2:14" s="31" customFormat="1" x14ac:dyDescent="0.2">
      <c r="B201" s="32">
        <v>44020</v>
      </c>
      <c r="C201" s="33">
        <v>0.65</v>
      </c>
      <c r="F201" s="25"/>
      <c r="G201" s="77">
        <v>44020</v>
      </c>
      <c r="H201" s="78">
        <v>0.65</v>
      </c>
      <c r="L201" s="46">
        <v>215.15379999999999</v>
      </c>
      <c r="M201" s="47">
        <v>2.4520499999999998</v>
      </c>
      <c r="N201" s="48"/>
    </row>
    <row r="202" spans="2:14" s="31" customFormat="1" x14ac:dyDescent="0.2">
      <c r="B202" s="32">
        <v>44021</v>
      </c>
      <c r="C202" s="33">
        <v>0.17</v>
      </c>
      <c r="F202" s="25"/>
      <c r="G202" s="77">
        <v>44021</v>
      </c>
      <c r="H202" s="78">
        <v>0.17</v>
      </c>
      <c r="L202" s="46">
        <v>232.69450000000001</v>
      </c>
      <c r="M202" s="47">
        <v>3.4368599999999998</v>
      </c>
      <c r="N202" s="48"/>
    </row>
    <row r="203" spans="2:14" s="31" customFormat="1" x14ac:dyDescent="0.2">
      <c r="B203" s="32">
        <v>44022</v>
      </c>
      <c r="C203" s="33">
        <v>0.31</v>
      </c>
      <c r="F203" s="25"/>
      <c r="G203" s="77">
        <v>44022</v>
      </c>
      <c r="H203" s="78">
        <v>0.31</v>
      </c>
      <c r="L203" s="46">
        <v>272.75349999999997</v>
      </c>
      <c r="M203" s="47">
        <v>3.1861999999999999</v>
      </c>
      <c r="N203" s="48"/>
    </row>
    <row r="204" spans="2:14" s="31" customFormat="1" x14ac:dyDescent="0.2">
      <c r="B204" s="32">
        <v>44023</v>
      </c>
      <c r="C204" s="33">
        <v>0.03</v>
      </c>
      <c r="F204" s="25"/>
      <c r="G204" s="77">
        <v>44023</v>
      </c>
      <c r="H204" s="78">
        <v>0.03</v>
      </c>
      <c r="L204" s="46">
        <v>312.11180000000002</v>
      </c>
      <c r="M204" s="47">
        <v>2.25075</v>
      </c>
      <c r="N204" s="48"/>
    </row>
    <row r="205" spans="2:14" s="31" customFormat="1" x14ac:dyDescent="0.2">
      <c r="B205" s="32">
        <v>44024</v>
      </c>
      <c r="C205" s="33">
        <v>0.03</v>
      </c>
      <c r="F205" s="25"/>
      <c r="G205" s="77">
        <v>44024</v>
      </c>
      <c r="H205" s="78">
        <v>0.03</v>
      </c>
      <c r="L205" s="46">
        <v>5.2629000000000001</v>
      </c>
      <c r="M205" s="47">
        <v>1.85225</v>
      </c>
      <c r="N205" s="48"/>
    </row>
    <row r="206" spans="2:14" s="31" customFormat="1" x14ac:dyDescent="0.2">
      <c r="B206" s="32">
        <v>44025</v>
      </c>
      <c r="C206" s="33">
        <v>0.11</v>
      </c>
      <c r="F206" s="25"/>
      <c r="G206" s="77">
        <v>44025</v>
      </c>
      <c r="H206" s="78">
        <v>0.11</v>
      </c>
      <c r="L206" s="46">
        <v>316.4298</v>
      </c>
      <c r="M206" s="47">
        <v>1.69733</v>
      </c>
      <c r="N206" s="48"/>
    </row>
    <row r="207" spans="2:14" s="31" customFormat="1" x14ac:dyDescent="0.2">
      <c r="B207" s="32">
        <v>44026</v>
      </c>
      <c r="C207" s="33">
        <v>0.08</v>
      </c>
      <c r="F207" s="25"/>
      <c r="G207" s="77">
        <v>44026</v>
      </c>
      <c r="H207" s="78">
        <v>0.08</v>
      </c>
      <c r="L207" s="46">
        <v>296.34199999999998</v>
      </c>
      <c r="M207" s="47">
        <v>2.0516700000000001</v>
      </c>
      <c r="N207" s="48"/>
    </row>
    <row r="208" spans="2:14" s="31" customFormat="1" x14ac:dyDescent="0.2">
      <c r="B208" s="32">
        <v>44027</v>
      </c>
      <c r="C208" s="33">
        <v>0.03</v>
      </c>
      <c r="F208" s="25"/>
      <c r="G208" s="77">
        <v>44027</v>
      </c>
      <c r="H208" s="78">
        <v>0.03</v>
      </c>
      <c r="L208" s="46">
        <v>299.61750000000001</v>
      </c>
      <c r="M208" s="47">
        <v>2.2867999999999999</v>
      </c>
      <c r="N208" s="48"/>
    </row>
    <row r="209" spans="2:14" s="31" customFormat="1" x14ac:dyDescent="0.2">
      <c r="B209" s="32">
        <v>44028</v>
      </c>
      <c r="C209" s="33">
        <v>0.08</v>
      </c>
      <c r="F209" s="25"/>
      <c r="G209" s="77">
        <v>44028</v>
      </c>
      <c r="H209" s="78">
        <v>0.08</v>
      </c>
      <c r="L209" s="46">
        <v>257.48480000000001</v>
      </c>
      <c r="M209" s="47">
        <v>1.83114</v>
      </c>
      <c r="N209" s="48"/>
    </row>
    <row r="210" spans="2:14" s="31" customFormat="1" x14ac:dyDescent="0.2">
      <c r="B210" s="32">
        <v>44029</v>
      </c>
      <c r="C210" s="33">
        <v>0.03</v>
      </c>
      <c r="F210" s="25"/>
      <c r="G210" s="77">
        <v>44029</v>
      </c>
      <c r="H210" s="78">
        <v>0.03</v>
      </c>
      <c r="L210" s="46">
        <v>299.0213</v>
      </c>
      <c r="M210" s="47">
        <v>2.0007100000000002</v>
      </c>
      <c r="N210" s="48"/>
    </row>
    <row r="211" spans="2:14" s="31" customFormat="1" x14ac:dyDescent="0.2">
      <c r="B211" s="32">
        <v>44030</v>
      </c>
      <c r="C211" s="33">
        <v>0.11</v>
      </c>
      <c r="F211" s="25"/>
      <c r="G211" s="77">
        <v>44030</v>
      </c>
      <c r="H211" s="78">
        <v>0.11</v>
      </c>
      <c r="L211" s="46">
        <v>146.46969999999999</v>
      </c>
      <c r="M211" s="47">
        <v>1.56294</v>
      </c>
      <c r="N211" s="48"/>
    </row>
    <row r="212" spans="2:14" s="31" customFormat="1" x14ac:dyDescent="0.2">
      <c r="B212" s="32">
        <v>44031</v>
      </c>
      <c r="C212" s="33">
        <v>0.23</v>
      </c>
      <c r="F212" s="25"/>
      <c r="G212" s="77">
        <v>44031</v>
      </c>
      <c r="H212" s="78">
        <v>0.23</v>
      </c>
      <c r="L212" s="46">
        <v>269.52859999999998</v>
      </c>
      <c r="M212" s="47">
        <v>2.85839</v>
      </c>
      <c r="N212" s="48"/>
    </row>
    <row r="213" spans="2:14" s="31" customFormat="1" x14ac:dyDescent="0.2">
      <c r="B213" s="32">
        <v>44032</v>
      </c>
      <c r="C213" s="33">
        <v>0.01</v>
      </c>
      <c r="F213" s="25"/>
      <c r="G213" s="77">
        <v>44032</v>
      </c>
      <c r="H213" s="78">
        <v>0.01</v>
      </c>
      <c r="L213" s="46">
        <v>333.6825</v>
      </c>
      <c r="M213" s="47">
        <v>2.8622000000000001</v>
      </c>
      <c r="N213" s="48"/>
    </row>
    <row r="214" spans="2:14" s="31" customFormat="1" x14ac:dyDescent="0.2">
      <c r="B214" s="32">
        <v>44033</v>
      </c>
      <c r="C214" s="33">
        <v>0.02</v>
      </c>
      <c r="F214" s="25"/>
      <c r="G214" s="77">
        <v>44033</v>
      </c>
      <c r="H214" s="78">
        <v>0.02</v>
      </c>
      <c r="L214" s="46">
        <v>325.66399999999999</v>
      </c>
      <c r="M214" s="47">
        <v>2.4271099999999999</v>
      </c>
      <c r="N214" s="48"/>
    </row>
    <row r="215" spans="2:14" s="31" customFormat="1" x14ac:dyDescent="0.2">
      <c r="B215" s="32">
        <v>44034</v>
      </c>
      <c r="C215" s="33">
        <v>0.02</v>
      </c>
      <c r="F215" s="25"/>
      <c r="G215" s="77">
        <v>44034</v>
      </c>
      <c r="H215" s="78">
        <v>0.02</v>
      </c>
      <c r="L215" s="46">
        <v>337.36900000000003</v>
      </c>
      <c r="M215" s="47">
        <v>2.15198</v>
      </c>
      <c r="N215" s="48"/>
    </row>
    <row r="216" spans="2:14" s="31" customFormat="1" x14ac:dyDescent="0.2">
      <c r="B216" s="32">
        <v>44035</v>
      </c>
      <c r="C216" s="33">
        <v>0.11</v>
      </c>
      <c r="F216" s="25"/>
      <c r="G216" s="77">
        <v>44035</v>
      </c>
      <c r="H216" s="78">
        <v>0.11</v>
      </c>
      <c r="L216" s="46">
        <v>267.03579999999999</v>
      </c>
      <c r="M216" s="47">
        <v>1.98109</v>
      </c>
      <c r="N216" s="48"/>
    </row>
    <row r="217" spans="2:14" s="31" customFormat="1" x14ac:dyDescent="0.2">
      <c r="B217" s="32">
        <v>44036</v>
      </c>
      <c r="C217" s="33">
        <v>0.09</v>
      </c>
      <c r="F217" s="25"/>
      <c r="G217" s="77">
        <v>44036</v>
      </c>
      <c r="H217" s="78">
        <v>0.09</v>
      </c>
      <c r="L217" s="46">
        <v>258.95260000000002</v>
      </c>
      <c r="M217" s="47">
        <v>2.7307999999999999</v>
      </c>
      <c r="N217" s="48"/>
    </row>
    <row r="218" spans="2:14" s="31" customFormat="1" x14ac:dyDescent="0.2">
      <c r="B218" s="32">
        <v>44037</v>
      </c>
      <c r="C218" s="33">
        <v>1.02</v>
      </c>
      <c r="F218" s="25"/>
      <c r="G218" s="77">
        <v>44037</v>
      </c>
      <c r="H218" s="78">
        <v>1.02</v>
      </c>
      <c r="L218" s="46">
        <v>208.58250000000001</v>
      </c>
      <c r="M218" s="47">
        <v>2.7656399999999999</v>
      </c>
      <c r="N218" s="48"/>
    </row>
    <row r="219" spans="2:14" s="31" customFormat="1" x14ac:dyDescent="0.2">
      <c r="B219" s="32">
        <v>44038</v>
      </c>
      <c r="C219" s="33">
        <v>0.22</v>
      </c>
      <c r="F219" s="25"/>
      <c r="G219" s="77">
        <v>44038</v>
      </c>
      <c r="H219" s="78">
        <v>0.22</v>
      </c>
      <c r="L219" s="46">
        <v>239.84649999999999</v>
      </c>
      <c r="M219" s="47">
        <v>3.6192000000000002</v>
      </c>
      <c r="N219" s="48"/>
    </row>
    <row r="220" spans="2:14" s="31" customFormat="1" x14ac:dyDescent="0.2">
      <c r="B220" s="32">
        <v>44039</v>
      </c>
      <c r="C220" s="33">
        <v>0.15</v>
      </c>
      <c r="F220" s="25"/>
      <c r="G220" s="77">
        <v>44039</v>
      </c>
      <c r="H220" s="78">
        <v>0.15</v>
      </c>
      <c r="L220" s="46">
        <v>143.38339999999999</v>
      </c>
      <c r="M220" s="47">
        <v>1.9440500000000001</v>
      </c>
      <c r="N220" s="48"/>
    </row>
    <row r="221" spans="2:14" s="31" customFormat="1" x14ac:dyDescent="0.2">
      <c r="B221" s="32">
        <v>44040</v>
      </c>
      <c r="C221" s="33">
        <v>0.02</v>
      </c>
      <c r="F221" s="25"/>
      <c r="G221" s="77">
        <v>44040</v>
      </c>
      <c r="H221" s="78">
        <v>0.02</v>
      </c>
      <c r="L221" s="46">
        <v>258.60700000000003</v>
      </c>
      <c r="M221" s="47">
        <v>3.5091299999999999</v>
      </c>
      <c r="N221" s="48"/>
    </row>
    <row r="222" spans="2:14" s="31" customFormat="1" x14ac:dyDescent="0.2">
      <c r="B222" s="32">
        <v>44041</v>
      </c>
      <c r="C222" s="33"/>
      <c r="F222" s="25"/>
      <c r="G222" s="77">
        <v>44041</v>
      </c>
      <c r="H222" s="78" t="s">
        <v>34</v>
      </c>
      <c r="L222" s="46">
        <v>271.9896</v>
      </c>
      <c r="M222" s="47">
        <v>2.8749699999999998</v>
      </c>
      <c r="N222" s="48"/>
    </row>
    <row r="223" spans="2:14" s="31" customFormat="1" x14ac:dyDescent="0.2">
      <c r="B223" s="32">
        <v>44042</v>
      </c>
      <c r="C223" s="33">
        <v>0.05</v>
      </c>
      <c r="F223" s="25"/>
      <c r="G223" s="77">
        <v>44042</v>
      </c>
      <c r="H223" s="78">
        <v>0.05</v>
      </c>
      <c r="L223" s="46">
        <v>51.557299999999998</v>
      </c>
      <c r="M223" s="47">
        <v>1.8140499999999999</v>
      </c>
      <c r="N223" s="48"/>
    </row>
    <row r="224" spans="2:14" s="31" customFormat="1" x14ac:dyDescent="0.2">
      <c r="B224" s="32">
        <v>44043</v>
      </c>
      <c r="C224" s="33">
        <v>0.03</v>
      </c>
      <c r="F224" s="25"/>
      <c r="G224" s="77">
        <v>44043</v>
      </c>
      <c r="H224" s="78">
        <v>0.03</v>
      </c>
      <c r="L224" s="46">
        <v>73.561999999999998</v>
      </c>
      <c r="M224" s="47">
        <v>2.3481399999999999</v>
      </c>
      <c r="N224" s="48"/>
    </row>
    <row r="225" spans="2:14" s="31" customFormat="1" x14ac:dyDescent="0.2">
      <c r="B225" s="32">
        <v>44044</v>
      </c>
      <c r="C225" s="33">
        <v>0.11</v>
      </c>
      <c r="F225" s="25"/>
      <c r="G225" s="77">
        <v>44044</v>
      </c>
      <c r="H225" s="78">
        <v>0.11</v>
      </c>
      <c r="L225" s="46">
        <v>283.13189999999997</v>
      </c>
      <c r="M225" s="47">
        <v>2.7258399999999998</v>
      </c>
      <c r="N225" s="48"/>
    </row>
    <row r="226" spans="2:14" s="31" customFormat="1" x14ac:dyDescent="0.2">
      <c r="B226" s="32">
        <v>44045</v>
      </c>
      <c r="C226" s="33">
        <v>0.03</v>
      </c>
      <c r="F226" s="25"/>
      <c r="G226" s="77">
        <v>44045</v>
      </c>
      <c r="H226" s="78">
        <v>0.03</v>
      </c>
      <c r="L226" s="46">
        <v>288.32420000000002</v>
      </c>
      <c r="M226" s="47">
        <v>2.51254</v>
      </c>
      <c r="N226" s="48"/>
    </row>
    <row r="227" spans="2:14" s="31" customFormat="1" x14ac:dyDescent="0.2">
      <c r="B227" s="32">
        <v>44046</v>
      </c>
      <c r="C227" s="33">
        <v>0.02</v>
      </c>
      <c r="F227" s="25"/>
      <c r="G227" s="77">
        <v>44046</v>
      </c>
      <c r="H227" s="78">
        <v>0.02</v>
      </c>
      <c r="L227" s="46">
        <v>11.291700000000001</v>
      </c>
      <c r="M227" s="47">
        <v>2.1432699999999998</v>
      </c>
      <c r="N227" s="48"/>
    </row>
    <row r="228" spans="2:14" s="31" customFormat="1" x14ac:dyDescent="0.2">
      <c r="B228" s="32">
        <v>44047</v>
      </c>
      <c r="C228" s="33">
        <v>0.03</v>
      </c>
      <c r="F228" s="25"/>
      <c r="G228" s="77">
        <v>44047</v>
      </c>
      <c r="H228" s="78">
        <v>0.03</v>
      </c>
      <c r="L228" s="46">
        <v>302.53300000000002</v>
      </c>
      <c r="M228" s="47">
        <v>2.2847300000000001</v>
      </c>
      <c r="N228" s="48"/>
    </row>
    <row r="229" spans="2:14" s="31" customFormat="1" x14ac:dyDescent="0.2">
      <c r="B229" s="32">
        <v>44048</v>
      </c>
      <c r="C229" s="33">
        <v>0.35</v>
      </c>
      <c r="F229" s="25"/>
      <c r="G229" s="77">
        <v>44048</v>
      </c>
      <c r="H229" s="78">
        <v>0.35</v>
      </c>
      <c r="L229" s="46">
        <v>202.16229999999999</v>
      </c>
      <c r="M229" s="47">
        <v>3.3035700000000001</v>
      </c>
      <c r="N229" s="48"/>
    </row>
    <row r="230" spans="2:14" s="31" customFormat="1" x14ac:dyDescent="0.2">
      <c r="B230" s="32">
        <v>44049</v>
      </c>
      <c r="C230" s="33">
        <v>0.24</v>
      </c>
      <c r="F230" s="25"/>
      <c r="G230" s="77">
        <v>44049</v>
      </c>
      <c r="H230" s="78">
        <v>0.24</v>
      </c>
      <c r="L230" s="46">
        <v>167.81200000000001</v>
      </c>
      <c r="M230" s="47">
        <v>2.36286</v>
      </c>
      <c r="N230" s="48"/>
    </row>
    <row r="231" spans="2:14" s="31" customFormat="1" x14ac:dyDescent="0.2">
      <c r="B231" s="32">
        <v>44050</v>
      </c>
      <c r="C231" s="33">
        <v>0.14000000000000001</v>
      </c>
      <c r="F231" s="25"/>
      <c r="G231" s="77">
        <v>44050</v>
      </c>
      <c r="H231" s="78">
        <v>0.14000000000000001</v>
      </c>
      <c r="L231" s="46">
        <v>45.415199999999999</v>
      </c>
      <c r="M231" s="47">
        <v>1.8657699999999999</v>
      </c>
      <c r="N231" s="48"/>
    </row>
    <row r="232" spans="2:14" s="31" customFormat="1" x14ac:dyDescent="0.2">
      <c r="B232" s="32">
        <v>44051</v>
      </c>
      <c r="C232" s="33">
        <v>0.15</v>
      </c>
      <c r="F232" s="25"/>
      <c r="G232" s="77">
        <v>44051</v>
      </c>
      <c r="H232" s="78">
        <v>0.15</v>
      </c>
      <c r="L232" s="46">
        <v>357.46210000000002</v>
      </c>
      <c r="M232" s="47">
        <v>2.2194199999999999</v>
      </c>
      <c r="N232" s="48"/>
    </row>
    <row r="233" spans="2:14" s="31" customFormat="1" x14ac:dyDescent="0.2">
      <c r="B233" s="32">
        <v>44052</v>
      </c>
      <c r="C233" s="33">
        <v>0.05</v>
      </c>
      <c r="F233" s="25"/>
      <c r="G233" s="77">
        <v>44052</v>
      </c>
      <c r="H233" s="78">
        <v>0.05</v>
      </c>
      <c r="L233" s="46">
        <v>30.962</v>
      </c>
      <c r="M233" s="47">
        <v>1.7078100000000001</v>
      </c>
      <c r="N233" s="48"/>
    </row>
    <row r="234" spans="2:14" s="31" customFormat="1" x14ac:dyDescent="0.2">
      <c r="B234" s="32">
        <v>44053</v>
      </c>
      <c r="C234" s="33">
        <v>0.02</v>
      </c>
      <c r="F234" s="25"/>
      <c r="G234" s="77">
        <v>44053</v>
      </c>
      <c r="H234" s="78">
        <v>0.02</v>
      </c>
      <c r="L234" s="46">
        <v>53.856499999999997</v>
      </c>
      <c r="M234" s="47">
        <v>2.8115000000000001</v>
      </c>
      <c r="N234" s="48"/>
    </row>
    <row r="235" spans="2:14" s="31" customFormat="1" x14ac:dyDescent="0.2">
      <c r="B235" s="32">
        <v>44054</v>
      </c>
      <c r="C235" s="33">
        <v>0.05</v>
      </c>
      <c r="F235" s="25"/>
      <c r="G235" s="77">
        <v>44054</v>
      </c>
      <c r="H235" s="78">
        <v>0.05</v>
      </c>
      <c r="L235" s="46">
        <v>67.530199999999994</v>
      </c>
      <c r="M235" s="47">
        <v>2.30186</v>
      </c>
      <c r="N235" s="48"/>
    </row>
    <row r="236" spans="2:14" s="31" customFormat="1" x14ac:dyDescent="0.2">
      <c r="B236" s="32">
        <v>44055</v>
      </c>
      <c r="C236" s="33">
        <v>0.12</v>
      </c>
      <c r="F236" s="25"/>
      <c r="G236" s="77">
        <v>44055</v>
      </c>
      <c r="H236" s="78">
        <v>0.12</v>
      </c>
      <c r="L236" s="46">
        <v>114.0085</v>
      </c>
      <c r="M236" s="47">
        <v>2.4230700000000001</v>
      </c>
      <c r="N236" s="48"/>
    </row>
    <row r="237" spans="2:14" s="31" customFormat="1" x14ac:dyDescent="0.2">
      <c r="B237" s="32">
        <v>44056</v>
      </c>
      <c r="C237" s="33">
        <v>0.13</v>
      </c>
      <c r="F237" s="25"/>
      <c r="G237" s="77">
        <v>44056</v>
      </c>
      <c r="H237" s="78">
        <v>0.13</v>
      </c>
      <c r="L237" s="46">
        <v>123.4569</v>
      </c>
      <c r="M237" s="47">
        <v>1.7403999999999999</v>
      </c>
      <c r="N237" s="48"/>
    </row>
    <row r="238" spans="2:14" s="31" customFormat="1" x14ac:dyDescent="0.2">
      <c r="B238" s="32">
        <v>44057</v>
      </c>
      <c r="C238" s="33">
        <v>0.18</v>
      </c>
      <c r="F238" s="25"/>
      <c r="G238" s="77">
        <v>44057</v>
      </c>
      <c r="H238" s="78">
        <v>0.18</v>
      </c>
      <c r="L238" s="46">
        <v>228.8631</v>
      </c>
      <c r="M238" s="47">
        <v>2.5134500000000002</v>
      </c>
      <c r="N238" s="48"/>
    </row>
    <row r="239" spans="2:14" s="31" customFormat="1" x14ac:dyDescent="0.2">
      <c r="B239" s="32">
        <v>44058</v>
      </c>
      <c r="C239" s="33">
        <v>0.03</v>
      </c>
      <c r="F239" s="25"/>
      <c r="G239" s="77">
        <v>44058</v>
      </c>
      <c r="H239" s="78">
        <v>0.03</v>
      </c>
      <c r="L239" s="46">
        <v>278.11369999999999</v>
      </c>
      <c r="M239" s="47">
        <v>1.58504</v>
      </c>
      <c r="N239" s="48"/>
    </row>
    <row r="240" spans="2:14" s="31" customFormat="1" x14ac:dyDescent="0.2">
      <c r="B240" s="32">
        <v>44059</v>
      </c>
      <c r="C240" s="33">
        <v>0.09</v>
      </c>
      <c r="F240" s="25"/>
      <c r="G240" s="77">
        <v>44059</v>
      </c>
      <c r="H240" s="78">
        <v>0.09</v>
      </c>
      <c r="L240" s="46">
        <v>64.403599999999997</v>
      </c>
      <c r="M240" s="47">
        <v>2.00901</v>
      </c>
      <c r="N240" s="48"/>
    </row>
    <row r="241" spans="2:14" s="31" customFormat="1" x14ac:dyDescent="0.2">
      <c r="B241" s="32">
        <v>44060</v>
      </c>
      <c r="C241" s="33">
        <v>0.19</v>
      </c>
      <c r="F241" s="25"/>
      <c r="G241" s="77">
        <v>44060</v>
      </c>
      <c r="H241" s="78">
        <v>0.19</v>
      </c>
      <c r="L241" s="46">
        <v>236.19640000000001</v>
      </c>
      <c r="M241" s="47">
        <v>1.8064199999999999</v>
      </c>
      <c r="N241" s="48"/>
    </row>
    <row r="242" spans="2:14" s="31" customFormat="1" x14ac:dyDescent="0.2">
      <c r="B242" s="32">
        <v>44061</v>
      </c>
      <c r="C242" s="33">
        <v>0.22</v>
      </c>
      <c r="F242" s="25"/>
      <c r="G242" s="77">
        <v>44061</v>
      </c>
      <c r="H242" s="78">
        <v>0.22</v>
      </c>
      <c r="L242" s="46">
        <v>237.60409999999999</v>
      </c>
      <c r="M242" s="47">
        <v>2.8395700000000001</v>
      </c>
      <c r="N242" s="48"/>
    </row>
    <row r="243" spans="2:14" s="31" customFormat="1" x14ac:dyDescent="0.2">
      <c r="B243" s="32">
        <v>44062</v>
      </c>
      <c r="C243" s="33">
        <v>0.32</v>
      </c>
      <c r="F243" s="25"/>
      <c r="G243" s="77">
        <v>44062</v>
      </c>
      <c r="H243" s="78">
        <v>0.32</v>
      </c>
      <c r="L243" s="46">
        <v>167.31010000000001</v>
      </c>
      <c r="M243" s="47">
        <v>2.4588999999999999</v>
      </c>
      <c r="N243" s="48"/>
    </row>
    <row r="244" spans="2:14" s="31" customFormat="1" x14ac:dyDescent="0.2">
      <c r="B244" s="32">
        <v>44063</v>
      </c>
      <c r="C244" s="33">
        <v>0.44</v>
      </c>
      <c r="F244" s="25"/>
      <c r="G244" s="77">
        <v>44063</v>
      </c>
      <c r="H244" s="78">
        <v>0.44</v>
      </c>
      <c r="L244" s="46">
        <v>171.15530000000001</v>
      </c>
      <c r="M244" s="47">
        <v>3.2107100000000002</v>
      </c>
      <c r="N244" s="48"/>
    </row>
    <row r="245" spans="2:14" s="31" customFormat="1" x14ac:dyDescent="0.2">
      <c r="B245" s="32">
        <v>44064</v>
      </c>
      <c r="C245" s="33">
        <v>1.19</v>
      </c>
      <c r="F245" s="25"/>
      <c r="G245" s="77">
        <v>44064</v>
      </c>
      <c r="H245" s="78">
        <v>1.19</v>
      </c>
      <c r="L245" s="46">
        <v>202.0813</v>
      </c>
      <c r="M245" s="47">
        <v>3.6310699999999998</v>
      </c>
      <c r="N245" s="48"/>
    </row>
    <row r="246" spans="2:14" s="31" customFormat="1" x14ac:dyDescent="0.2">
      <c r="B246" s="32">
        <v>44065</v>
      </c>
      <c r="C246" s="33">
        <v>0.09</v>
      </c>
      <c r="F246" s="25"/>
      <c r="G246" s="77">
        <v>44065</v>
      </c>
      <c r="H246" s="78">
        <v>0.09</v>
      </c>
      <c r="L246" s="46">
        <v>236.10929999999999</v>
      </c>
      <c r="M246" s="47">
        <v>3.6036199999999998</v>
      </c>
      <c r="N246" s="48"/>
    </row>
    <row r="247" spans="2:14" s="31" customFormat="1" x14ac:dyDescent="0.2">
      <c r="B247" s="32">
        <v>44066</v>
      </c>
      <c r="C247" s="33">
        <v>0.18</v>
      </c>
      <c r="F247" s="25"/>
      <c r="G247" s="77">
        <v>44066</v>
      </c>
      <c r="H247" s="78">
        <v>0.18</v>
      </c>
      <c r="L247" s="46">
        <v>232.0127</v>
      </c>
      <c r="M247" s="47">
        <v>3.7284600000000001</v>
      </c>
      <c r="N247" s="48"/>
    </row>
    <row r="248" spans="2:14" s="31" customFormat="1" x14ac:dyDescent="0.2">
      <c r="B248" s="32">
        <v>44067</v>
      </c>
      <c r="C248" s="33">
        <v>0.13</v>
      </c>
      <c r="F248" s="25"/>
      <c r="G248" s="77">
        <v>44067</v>
      </c>
      <c r="H248" s="78">
        <v>0.13</v>
      </c>
      <c r="L248" s="46">
        <v>229.2379</v>
      </c>
      <c r="M248" s="47">
        <v>3.5642399999999999</v>
      </c>
      <c r="N248" s="48"/>
    </row>
    <row r="249" spans="2:14" s="31" customFormat="1" x14ac:dyDescent="0.2">
      <c r="B249" s="32">
        <v>44068</v>
      </c>
      <c r="C249" s="33">
        <v>0.99</v>
      </c>
      <c r="F249" s="25"/>
      <c r="G249" s="77">
        <v>44068</v>
      </c>
      <c r="H249" s="78">
        <v>0.99</v>
      </c>
      <c r="L249" s="46">
        <v>186.8527</v>
      </c>
      <c r="M249" s="47">
        <v>3.9826700000000002</v>
      </c>
      <c r="N249" s="48"/>
    </row>
    <row r="250" spans="2:14" s="31" customFormat="1" x14ac:dyDescent="0.2">
      <c r="B250" s="32">
        <v>44069</v>
      </c>
      <c r="C250" s="33">
        <v>0.06</v>
      </c>
      <c r="F250" s="25"/>
      <c r="G250" s="77">
        <v>44069</v>
      </c>
      <c r="H250" s="78">
        <v>0.06</v>
      </c>
      <c r="L250" s="46">
        <v>235.3527</v>
      </c>
      <c r="M250" s="47">
        <v>6.3432599999999999</v>
      </c>
      <c r="N250" s="48"/>
    </row>
    <row r="251" spans="2:14" s="31" customFormat="1" x14ac:dyDescent="0.2">
      <c r="B251" s="32">
        <v>44070</v>
      </c>
      <c r="C251" s="33">
        <v>0.13</v>
      </c>
      <c r="F251" s="25"/>
      <c r="G251" s="77">
        <v>44070</v>
      </c>
      <c r="H251" s="78">
        <v>0.13</v>
      </c>
      <c r="L251" s="46">
        <v>212.90129999999999</v>
      </c>
      <c r="M251" s="47">
        <v>1.87218</v>
      </c>
      <c r="N251" s="48"/>
    </row>
    <row r="252" spans="2:14" s="31" customFormat="1" x14ac:dyDescent="0.2">
      <c r="B252" s="32">
        <v>44071</v>
      </c>
      <c r="C252" s="33">
        <v>1.74</v>
      </c>
      <c r="F252" s="25"/>
      <c r="G252" s="77">
        <v>44071</v>
      </c>
      <c r="H252" s="78">
        <v>1.74</v>
      </c>
      <c r="L252" s="46">
        <v>207.53059999999999</v>
      </c>
      <c r="M252" s="47">
        <v>3.9174500000000001</v>
      </c>
      <c r="N252" s="48"/>
    </row>
    <row r="253" spans="2:14" s="31" customFormat="1" x14ac:dyDescent="0.2">
      <c r="B253" s="32">
        <v>44072</v>
      </c>
      <c r="C253" s="33">
        <v>1.66</v>
      </c>
      <c r="F253" s="25"/>
      <c r="G253" s="77">
        <v>44072</v>
      </c>
      <c r="H253" s="78">
        <v>1.66</v>
      </c>
      <c r="L253" s="46">
        <v>227.78389999999999</v>
      </c>
      <c r="M253" s="47">
        <v>3.3648500000000001</v>
      </c>
      <c r="N253" s="48"/>
    </row>
    <row r="254" spans="2:14" s="31" customFormat="1" x14ac:dyDescent="0.2">
      <c r="B254" s="32">
        <v>44073</v>
      </c>
      <c r="C254" s="33">
        <v>0.19</v>
      </c>
      <c r="F254" s="25"/>
      <c r="G254" s="77">
        <v>44073</v>
      </c>
      <c r="H254" s="78">
        <v>0.19</v>
      </c>
      <c r="L254" s="46">
        <v>261.85550000000001</v>
      </c>
      <c r="M254" s="47">
        <v>2.1037599999999999</v>
      </c>
      <c r="N254" s="48"/>
    </row>
    <row r="255" spans="2:14" s="31" customFormat="1" x14ac:dyDescent="0.2">
      <c r="B255" s="32">
        <v>44074</v>
      </c>
      <c r="C255" s="33">
        <v>0.02</v>
      </c>
      <c r="F255" s="25"/>
      <c r="G255" s="77">
        <v>44074</v>
      </c>
      <c r="H255" s="78">
        <v>0.02</v>
      </c>
      <c r="L255" s="46">
        <v>341.36430000000001</v>
      </c>
      <c r="M255" s="47">
        <v>2.7044700000000002</v>
      </c>
      <c r="N255" s="48"/>
    </row>
    <row r="256" spans="2:14" s="31" customFormat="1" x14ac:dyDescent="0.2">
      <c r="B256" s="32">
        <v>44075</v>
      </c>
      <c r="C256" s="33">
        <v>7.0000000000000007E-2</v>
      </c>
      <c r="F256" s="25"/>
      <c r="G256" s="77">
        <v>44075</v>
      </c>
      <c r="H256" s="78">
        <v>7.0000000000000007E-2</v>
      </c>
      <c r="L256" s="46">
        <v>345.73039999999997</v>
      </c>
      <c r="M256" s="47">
        <v>1.8442400000000001</v>
      </c>
      <c r="N256" s="48"/>
    </row>
    <row r="257" spans="2:14" s="31" customFormat="1" x14ac:dyDescent="0.2">
      <c r="B257" s="32">
        <v>44076</v>
      </c>
      <c r="C257" s="33">
        <v>0.24</v>
      </c>
      <c r="F257" s="25"/>
      <c r="G257" s="77">
        <v>44076</v>
      </c>
      <c r="H257" s="78">
        <v>0.24</v>
      </c>
      <c r="L257" s="46">
        <v>332.97039999999998</v>
      </c>
      <c r="M257" s="47">
        <v>1.6845600000000001</v>
      </c>
      <c r="N257" s="48"/>
    </row>
    <row r="258" spans="2:14" s="31" customFormat="1" x14ac:dyDescent="0.2">
      <c r="B258" s="32">
        <v>44077</v>
      </c>
      <c r="C258" s="33">
        <v>4.42</v>
      </c>
      <c r="F258" s="25"/>
      <c r="G258" s="77">
        <v>44077</v>
      </c>
      <c r="H258" s="78">
        <v>4.42</v>
      </c>
      <c r="L258" s="46">
        <v>204.67590000000001</v>
      </c>
      <c r="M258" s="47">
        <v>4.1430499999999997</v>
      </c>
      <c r="N258" s="48"/>
    </row>
    <row r="259" spans="2:14" s="31" customFormat="1" x14ac:dyDescent="0.2">
      <c r="B259" s="32">
        <v>44078</v>
      </c>
      <c r="C259" s="33">
        <v>0.05</v>
      </c>
      <c r="F259" s="25"/>
      <c r="G259" s="77">
        <v>44078</v>
      </c>
      <c r="H259" s="78">
        <v>0.05</v>
      </c>
      <c r="L259" s="46">
        <v>243.2038</v>
      </c>
      <c r="M259" s="47">
        <v>2.6912500000000001</v>
      </c>
      <c r="N259" s="48"/>
    </row>
    <row r="260" spans="2:14" s="31" customFormat="1" x14ac:dyDescent="0.2">
      <c r="B260" s="32">
        <v>44079</v>
      </c>
      <c r="C260" s="33">
        <v>0.2</v>
      </c>
      <c r="F260" s="25"/>
      <c r="G260" s="77">
        <v>44079</v>
      </c>
      <c r="H260" s="78">
        <v>0.2</v>
      </c>
      <c r="L260" s="46">
        <v>254.94200000000001</v>
      </c>
      <c r="M260" s="47">
        <v>2.77739</v>
      </c>
      <c r="N260" s="48"/>
    </row>
    <row r="261" spans="2:14" s="31" customFormat="1" x14ac:dyDescent="0.2">
      <c r="B261" s="32">
        <v>44080</v>
      </c>
      <c r="C261" s="33">
        <v>0.28000000000000003</v>
      </c>
      <c r="F261" s="25"/>
      <c r="G261" s="77">
        <v>44080</v>
      </c>
      <c r="H261" s="78">
        <v>0.28000000000000003</v>
      </c>
      <c r="L261" s="46">
        <v>245.22470000000001</v>
      </c>
      <c r="M261" s="47">
        <v>2.3893599999999999</v>
      </c>
      <c r="N261" s="48"/>
    </row>
    <row r="262" spans="2:14" s="31" customFormat="1" x14ac:dyDescent="0.2">
      <c r="B262" s="32">
        <v>44081</v>
      </c>
      <c r="C262" s="33">
        <v>0.28000000000000003</v>
      </c>
      <c r="F262" s="25"/>
      <c r="G262" s="77">
        <v>44081</v>
      </c>
      <c r="H262" s="78">
        <v>0.28000000000000003</v>
      </c>
      <c r="L262" s="46">
        <v>234.72</v>
      </c>
      <c r="M262" s="47">
        <v>2.3679000000000001</v>
      </c>
      <c r="N262" s="48"/>
    </row>
    <row r="263" spans="2:14" s="31" customFormat="1" x14ac:dyDescent="0.2">
      <c r="B263" s="32">
        <v>44082</v>
      </c>
      <c r="C263" s="33">
        <v>0.22</v>
      </c>
      <c r="F263" s="25"/>
      <c r="G263" s="77">
        <v>44082</v>
      </c>
      <c r="H263" s="78">
        <v>0.22</v>
      </c>
      <c r="L263" s="46">
        <v>230.2732</v>
      </c>
      <c r="M263" s="47">
        <v>3.05965</v>
      </c>
      <c r="N263" s="48"/>
    </row>
    <row r="264" spans="2:14" s="31" customFormat="1" x14ac:dyDescent="0.2">
      <c r="B264" s="32">
        <v>44083</v>
      </c>
      <c r="C264" s="33">
        <v>0.28000000000000003</v>
      </c>
      <c r="F264" s="25"/>
      <c r="G264" s="77">
        <v>44083</v>
      </c>
      <c r="H264" s="78">
        <v>0.28000000000000003</v>
      </c>
      <c r="L264" s="46">
        <v>249.15629999999999</v>
      </c>
      <c r="M264" s="47">
        <v>3.0084399999999998</v>
      </c>
      <c r="N264" s="48"/>
    </row>
    <row r="265" spans="2:14" s="31" customFormat="1" x14ac:dyDescent="0.2">
      <c r="B265" s="32">
        <v>44084</v>
      </c>
      <c r="C265" s="33">
        <v>0.05</v>
      </c>
      <c r="F265" s="25"/>
      <c r="G265" s="77">
        <v>44084</v>
      </c>
      <c r="H265" s="78">
        <v>0.05</v>
      </c>
      <c r="L265" s="46">
        <v>350.34739999999999</v>
      </c>
      <c r="M265" s="47">
        <v>1.6681600000000001</v>
      </c>
      <c r="N265" s="48"/>
    </row>
    <row r="266" spans="2:14" s="31" customFormat="1" x14ac:dyDescent="0.2">
      <c r="B266" s="32">
        <v>44085</v>
      </c>
      <c r="C266" s="33">
        <v>2.41</v>
      </c>
      <c r="F266" s="25"/>
      <c r="G266" s="77">
        <v>44085</v>
      </c>
      <c r="H266" s="78">
        <v>2.41</v>
      </c>
      <c r="L266" s="46">
        <v>238.2671</v>
      </c>
      <c r="M266" s="47">
        <v>2.2832499999999998</v>
      </c>
      <c r="N266" s="48"/>
    </row>
    <row r="267" spans="2:14" s="31" customFormat="1" x14ac:dyDescent="0.2">
      <c r="B267" s="32">
        <v>44086</v>
      </c>
      <c r="C267" s="33">
        <v>0.3</v>
      </c>
      <c r="F267" s="25"/>
      <c r="G267" s="77">
        <v>44086</v>
      </c>
      <c r="H267" s="78">
        <v>0.3</v>
      </c>
      <c r="L267" s="46">
        <v>247.20769999999999</v>
      </c>
      <c r="M267" s="47">
        <v>3.2772700000000001</v>
      </c>
      <c r="N267" s="48"/>
    </row>
    <row r="268" spans="2:14" s="31" customFormat="1" x14ac:dyDescent="0.2">
      <c r="B268" s="32">
        <v>44087</v>
      </c>
      <c r="C268" s="33">
        <v>4.4000000000000004</v>
      </c>
      <c r="F268" s="25"/>
      <c r="G268" s="77">
        <v>44087</v>
      </c>
      <c r="H268" s="78">
        <v>4.4000000000000004</v>
      </c>
      <c r="L268" s="46">
        <v>222.24379999999999</v>
      </c>
      <c r="M268" s="47">
        <v>2.3100100000000001</v>
      </c>
      <c r="N268" s="48"/>
    </row>
    <row r="269" spans="2:14" s="31" customFormat="1" x14ac:dyDescent="0.2">
      <c r="B269" s="32">
        <v>44088</v>
      </c>
      <c r="C269" s="33">
        <v>0.2</v>
      </c>
      <c r="F269" s="25"/>
      <c r="G269" s="77">
        <v>44088</v>
      </c>
      <c r="H269" s="78">
        <v>0.2</v>
      </c>
      <c r="L269" s="46">
        <v>120.648</v>
      </c>
      <c r="M269" s="47">
        <v>1.8650500000000001</v>
      </c>
      <c r="N269" s="48"/>
    </row>
    <row r="270" spans="2:14" s="31" customFormat="1" x14ac:dyDescent="0.2">
      <c r="B270" s="32">
        <v>44089</v>
      </c>
      <c r="C270" s="33">
        <v>0.33</v>
      </c>
      <c r="F270" s="25"/>
      <c r="G270" s="77">
        <v>44089</v>
      </c>
      <c r="H270" s="78">
        <v>0.33</v>
      </c>
      <c r="L270" s="46">
        <v>26.324400000000001</v>
      </c>
      <c r="M270" s="47">
        <v>1.40944</v>
      </c>
      <c r="N270" s="48"/>
    </row>
    <row r="271" spans="2:14" s="31" customFormat="1" x14ac:dyDescent="0.2">
      <c r="B271" s="32">
        <v>44090</v>
      </c>
      <c r="C271" s="33">
        <v>0.09</v>
      </c>
      <c r="F271" s="25"/>
      <c r="G271" s="77">
        <v>44090</v>
      </c>
      <c r="H271" s="78">
        <v>0.09</v>
      </c>
      <c r="L271" s="46">
        <v>328.1866</v>
      </c>
      <c r="M271" s="47">
        <v>3.6069100000000001</v>
      </c>
      <c r="N271" s="48"/>
    </row>
    <row r="272" spans="2:14" s="31" customFormat="1" x14ac:dyDescent="0.2">
      <c r="B272" s="32">
        <v>44091</v>
      </c>
      <c r="C272" s="33">
        <v>0.01</v>
      </c>
      <c r="F272" s="25"/>
      <c r="G272" s="77">
        <v>44091</v>
      </c>
      <c r="H272" s="78">
        <v>0.01</v>
      </c>
      <c r="L272" s="46">
        <v>42.3889</v>
      </c>
      <c r="M272" s="47">
        <v>3.4575999999999998</v>
      </c>
      <c r="N272" s="48"/>
    </row>
    <row r="273" spans="2:14" s="31" customFormat="1" x14ac:dyDescent="0.2">
      <c r="B273" s="32">
        <v>44092</v>
      </c>
      <c r="C273" s="33">
        <v>0.06</v>
      </c>
      <c r="F273" s="25"/>
      <c r="G273" s="77">
        <v>44092</v>
      </c>
      <c r="H273" s="78">
        <v>0.06</v>
      </c>
      <c r="L273" s="46">
        <v>60.174100000000003</v>
      </c>
      <c r="M273" s="47">
        <v>3.1114099999999998</v>
      </c>
      <c r="N273" s="48"/>
    </row>
    <row r="274" spans="2:14" s="31" customFormat="1" x14ac:dyDescent="0.2">
      <c r="B274" s="32">
        <v>44093</v>
      </c>
      <c r="C274" s="33">
        <v>0.08</v>
      </c>
      <c r="F274" s="25"/>
      <c r="G274" s="77">
        <v>44093</v>
      </c>
      <c r="H274" s="78">
        <v>0.08</v>
      </c>
      <c r="L274" s="46">
        <v>60.322499999999998</v>
      </c>
      <c r="M274" s="47">
        <v>2.1984499999999998</v>
      </c>
      <c r="N274" s="48"/>
    </row>
    <row r="275" spans="2:14" s="31" customFormat="1" x14ac:dyDescent="0.2">
      <c r="B275" s="32">
        <v>44094</v>
      </c>
      <c r="C275" s="33">
        <v>0.1</v>
      </c>
      <c r="F275" s="25"/>
      <c r="G275" s="77">
        <v>44094</v>
      </c>
      <c r="H275" s="78">
        <v>0.1</v>
      </c>
      <c r="L275" s="46">
        <v>38.806199999999997</v>
      </c>
      <c r="M275" s="47">
        <v>2.2465899999999999</v>
      </c>
      <c r="N275" s="48"/>
    </row>
    <row r="276" spans="2:14" s="31" customFormat="1" x14ac:dyDescent="0.2">
      <c r="B276" s="32">
        <v>44095</v>
      </c>
      <c r="C276" s="33">
        <v>0.41</v>
      </c>
      <c r="F276" s="25"/>
      <c r="G276" s="77">
        <v>44095</v>
      </c>
      <c r="H276" s="78">
        <v>0.41</v>
      </c>
      <c r="L276" s="46">
        <v>8.7339000000000002</v>
      </c>
      <c r="M276" s="47">
        <v>1.2786299999999999</v>
      </c>
      <c r="N276" s="48"/>
    </row>
    <row r="277" spans="2:14" s="31" customFormat="1" x14ac:dyDescent="0.2">
      <c r="B277" s="32">
        <v>44096</v>
      </c>
      <c r="C277" s="33">
        <v>0.23</v>
      </c>
      <c r="F277" s="25"/>
      <c r="G277" s="77">
        <v>44096</v>
      </c>
      <c r="H277" s="78">
        <v>0.23</v>
      </c>
      <c r="L277" s="46">
        <v>267.69990000000001</v>
      </c>
      <c r="M277" s="47">
        <v>1.7837700000000001</v>
      </c>
      <c r="N277" s="48"/>
    </row>
    <row r="278" spans="2:14" s="31" customFormat="1" x14ac:dyDescent="0.2">
      <c r="B278" s="32">
        <v>44097</v>
      </c>
      <c r="C278" s="33">
        <v>1.1299999999999999</v>
      </c>
      <c r="F278" s="25"/>
      <c r="G278" s="77">
        <v>44097</v>
      </c>
      <c r="H278" s="78">
        <v>1.1299999999999999</v>
      </c>
      <c r="L278" s="46">
        <v>209.13890000000001</v>
      </c>
      <c r="M278" s="47">
        <v>3.6356000000000002</v>
      </c>
      <c r="N278" s="48"/>
    </row>
    <row r="279" spans="2:14" s="31" customFormat="1" x14ac:dyDescent="0.2">
      <c r="B279" s="32">
        <v>44098</v>
      </c>
      <c r="C279" s="33">
        <v>1.1399999999999999</v>
      </c>
      <c r="F279" s="25"/>
      <c r="G279" s="77">
        <v>44098</v>
      </c>
      <c r="H279" s="78">
        <v>1.1399999999999999</v>
      </c>
      <c r="L279" s="46">
        <v>200.22069999999999</v>
      </c>
      <c r="M279" s="47">
        <v>4.30002</v>
      </c>
      <c r="N279" s="48"/>
    </row>
    <row r="280" spans="2:14" s="31" customFormat="1" x14ac:dyDescent="0.2">
      <c r="B280" s="32">
        <v>44099</v>
      </c>
      <c r="C280" s="33">
        <v>2.79</v>
      </c>
      <c r="F280" s="25"/>
      <c r="G280" s="77">
        <v>44099</v>
      </c>
      <c r="H280" s="78">
        <v>2.79</v>
      </c>
      <c r="L280" s="46">
        <v>203.75530000000001</v>
      </c>
      <c r="M280" s="47">
        <v>4.71577</v>
      </c>
      <c r="N280" s="48"/>
    </row>
    <row r="281" spans="2:14" s="31" customFormat="1" x14ac:dyDescent="0.2">
      <c r="B281" s="32">
        <v>44100</v>
      </c>
      <c r="C281" s="33">
        <v>0.76</v>
      </c>
      <c r="F281" s="25"/>
      <c r="G281" s="77">
        <v>44100</v>
      </c>
      <c r="H281" s="78">
        <v>0.76</v>
      </c>
      <c r="L281" s="46">
        <v>276.45339999999999</v>
      </c>
      <c r="M281" s="47">
        <v>2.6440700000000001</v>
      </c>
      <c r="N281" s="48"/>
    </row>
    <row r="282" spans="2:14" s="31" customFormat="1" x14ac:dyDescent="0.2">
      <c r="B282" s="32">
        <v>44101</v>
      </c>
      <c r="C282" s="33">
        <v>0.14000000000000001</v>
      </c>
      <c r="F282" s="25"/>
      <c r="G282" s="77">
        <v>44101</v>
      </c>
      <c r="H282" s="78">
        <v>0.14000000000000001</v>
      </c>
      <c r="L282" s="46">
        <v>63.341099999999997</v>
      </c>
      <c r="M282" s="47">
        <v>2.2361200000000001</v>
      </c>
      <c r="N282" s="48"/>
    </row>
    <row r="283" spans="2:14" s="31" customFormat="1" x14ac:dyDescent="0.2">
      <c r="B283" s="32">
        <v>44102</v>
      </c>
      <c r="C283" s="33">
        <v>1.1499999999999999</v>
      </c>
      <c r="F283" s="25"/>
      <c r="G283" s="77">
        <v>44102</v>
      </c>
      <c r="H283" s="78">
        <v>1.1499999999999999</v>
      </c>
      <c r="L283" s="46">
        <v>196.67949999999999</v>
      </c>
      <c r="M283" s="47">
        <v>2.4339900000000001</v>
      </c>
      <c r="N283" s="48"/>
    </row>
    <row r="284" spans="2:14" s="31" customFormat="1" x14ac:dyDescent="0.2">
      <c r="B284" s="32">
        <v>44103</v>
      </c>
      <c r="C284" s="33">
        <v>0.47</v>
      </c>
      <c r="F284" s="25"/>
      <c r="G284" s="77">
        <v>44103</v>
      </c>
      <c r="H284" s="78">
        <v>0.47</v>
      </c>
      <c r="L284" s="46">
        <v>199.8586</v>
      </c>
      <c r="M284" s="47">
        <v>1.95641</v>
      </c>
      <c r="N284" s="48"/>
    </row>
    <row r="285" spans="2:14" s="31" customFormat="1" x14ac:dyDescent="0.2">
      <c r="B285" s="32">
        <v>44104</v>
      </c>
      <c r="C285" s="33">
        <v>0.56999999999999995</v>
      </c>
      <c r="F285" s="25"/>
      <c r="G285" s="77">
        <v>44104</v>
      </c>
      <c r="H285" s="78">
        <v>0.56999999999999995</v>
      </c>
      <c r="L285" s="46">
        <v>163.1782</v>
      </c>
      <c r="M285" s="47">
        <v>2.3176299999999999</v>
      </c>
      <c r="N285" s="48"/>
    </row>
    <row r="286" spans="2:14" s="31" customFormat="1" x14ac:dyDescent="0.2">
      <c r="B286" s="32">
        <v>44105</v>
      </c>
      <c r="C286" s="33">
        <v>0.52</v>
      </c>
      <c r="F286" s="25"/>
      <c r="G286" s="77">
        <v>44105</v>
      </c>
      <c r="H286" s="78">
        <v>0.52</v>
      </c>
      <c r="L286" s="46">
        <v>158.04220000000001</v>
      </c>
      <c r="M286" s="47">
        <v>3.0083799999999998</v>
      </c>
      <c r="N286" s="48"/>
    </row>
    <row r="287" spans="2:14" s="31" customFormat="1" x14ac:dyDescent="0.2">
      <c r="B287" s="32">
        <v>44106</v>
      </c>
      <c r="C287" s="33">
        <v>0.1</v>
      </c>
      <c r="F287" s="25"/>
      <c r="G287" s="77">
        <v>44106</v>
      </c>
      <c r="H287" s="78">
        <v>0.1</v>
      </c>
      <c r="L287" s="46">
        <v>60.952399999999997</v>
      </c>
      <c r="M287" s="47">
        <v>3.1684199999999998</v>
      </c>
      <c r="N287" s="48"/>
    </row>
    <row r="288" spans="2:14" s="31" customFormat="1" x14ac:dyDescent="0.2">
      <c r="B288" s="32">
        <v>44107</v>
      </c>
      <c r="C288" s="33">
        <v>0.21</v>
      </c>
      <c r="F288" s="25"/>
      <c r="G288" s="77">
        <v>44107</v>
      </c>
      <c r="H288" s="78">
        <v>0.21</v>
      </c>
      <c r="L288" s="46">
        <v>140.11799999999999</v>
      </c>
      <c r="M288" s="47">
        <v>2.4749699999999999</v>
      </c>
      <c r="N288" s="48"/>
    </row>
    <row r="289" spans="2:14" s="31" customFormat="1" x14ac:dyDescent="0.2">
      <c r="B289" s="32">
        <v>44108</v>
      </c>
      <c r="C289" s="33">
        <v>1.69</v>
      </c>
      <c r="F289" s="25"/>
      <c r="G289" s="77">
        <v>44108</v>
      </c>
      <c r="H289" s="78">
        <v>1.69</v>
      </c>
      <c r="L289" s="46">
        <v>173.34370000000001</v>
      </c>
      <c r="M289" s="47">
        <v>4.7475800000000001</v>
      </c>
      <c r="N289" s="48"/>
    </row>
    <row r="290" spans="2:14" s="31" customFormat="1" x14ac:dyDescent="0.2">
      <c r="B290" s="32">
        <v>44109</v>
      </c>
      <c r="C290" s="33">
        <v>0.7</v>
      </c>
      <c r="F290" s="25"/>
      <c r="G290" s="77">
        <v>44109</v>
      </c>
      <c r="H290" s="78">
        <v>0.7</v>
      </c>
      <c r="L290" s="46">
        <v>171.11789999999999</v>
      </c>
      <c r="M290" s="47">
        <v>4.4110699999999996</v>
      </c>
      <c r="N290" s="48"/>
    </row>
    <row r="291" spans="2:14" s="31" customFormat="1" x14ac:dyDescent="0.2">
      <c r="B291" s="32">
        <v>44110</v>
      </c>
      <c r="C291" s="33">
        <v>2.0699999999999998</v>
      </c>
      <c r="F291" s="25"/>
      <c r="G291" s="77">
        <v>44110</v>
      </c>
      <c r="H291" s="78">
        <v>2.0699999999999998</v>
      </c>
      <c r="L291" s="46">
        <v>206.60939999999999</v>
      </c>
      <c r="M291" s="47">
        <v>4.5212700000000003</v>
      </c>
      <c r="N291" s="48"/>
    </row>
    <row r="292" spans="2:14" s="31" customFormat="1" x14ac:dyDescent="0.2">
      <c r="B292" s="32">
        <v>44111</v>
      </c>
      <c r="C292" s="33">
        <v>7.0000000000000007E-2</v>
      </c>
      <c r="F292" s="25"/>
      <c r="G292" s="77">
        <v>44111</v>
      </c>
      <c r="H292" s="78">
        <v>7.0000000000000007E-2</v>
      </c>
      <c r="L292" s="46">
        <v>236.89670000000001</v>
      </c>
      <c r="M292" s="47">
        <v>3.4681799999999998</v>
      </c>
      <c r="N292" s="48"/>
    </row>
    <row r="293" spans="2:14" s="31" customFormat="1" x14ac:dyDescent="0.2">
      <c r="B293" s="32">
        <v>44112</v>
      </c>
      <c r="C293" s="33">
        <v>1.56</v>
      </c>
      <c r="F293" s="25"/>
      <c r="G293" s="77">
        <v>44112</v>
      </c>
      <c r="H293" s="78">
        <v>1.56</v>
      </c>
      <c r="L293" s="46">
        <v>210.40899999999999</v>
      </c>
      <c r="M293" s="47">
        <v>4.6607700000000003</v>
      </c>
      <c r="N293" s="48"/>
    </row>
    <row r="294" spans="2:14" s="31" customFormat="1" x14ac:dyDescent="0.2">
      <c r="B294" s="32">
        <v>44113</v>
      </c>
      <c r="C294" s="33">
        <v>0.2</v>
      </c>
      <c r="F294" s="25"/>
      <c r="G294" s="77">
        <v>44113</v>
      </c>
      <c r="H294" s="78">
        <v>0.2</v>
      </c>
      <c r="L294" s="46">
        <v>234.8058</v>
      </c>
      <c r="M294" s="47">
        <v>2.2511100000000002</v>
      </c>
      <c r="N294" s="48"/>
    </row>
    <row r="295" spans="2:14" s="31" customFormat="1" x14ac:dyDescent="0.2">
      <c r="B295" s="32">
        <v>44114</v>
      </c>
      <c r="C295" s="33">
        <v>0.14000000000000001</v>
      </c>
      <c r="F295" s="25"/>
      <c r="G295" s="77">
        <v>44114</v>
      </c>
      <c r="H295" s="78">
        <v>0.14000000000000001</v>
      </c>
      <c r="L295" s="46">
        <v>235.94300000000001</v>
      </c>
      <c r="M295" s="47">
        <v>3.2365300000000001</v>
      </c>
      <c r="N295" s="48"/>
    </row>
    <row r="296" spans="2:14" s="31" customFormat="1" x14ac:dyDescent="0.2">
      <c r="B296" s="32">
        <v>44115</v>
      </c>
      <c r="C296" s="33">
        <v>0.11</v>
      </c>
      <c r="F296" s="25"/>
      <c r="G296" s="77">
        <v>44115</v>
      </c>
      <c r="H296" s="78">
        <v>0.11</v>
      </c>
      <c r="L296" s="46">
        <v>240.07320000000001</v>
      </c>
      <c r="M296" s="47">
        <v>2.83107</v>
      </c>
      <c r="N296" s="48"/>
    </row>
    <row r="297" spans="2:14" s="31" customFormat="1" x14ac:dyDescent="0.2">
      <c r="B297" s="32">
        <v>44116</v>
      </c>
      <c r="C297" s="33">
        <v>0.16</v>
      </c>
      <c r="F297" s="25"/>
      <c r="G297" s="77">
        <v>44116</v>
      </c>
      <c r="H297" s="78">
        <v>0.16</v>
      </c>
      <c r="L297" s="46">
        <v>250.25899999999999</v>
      </c>
      <c r="M297" s="47">
        <v>1.7639199999999999</v>
      </c>
      <c r="N297" s="48"/>
    </row>
    <row r="298" spans="2:14" s="31" customFormat="1" x14ac:dyDescent="0.2">
      <c r="B298" s="32">
        <v>44117</v>
      </c>
      <c r="C298" s="33">
        <v>0.21</v>
      </c>
      <c r="F298" s="25"/>
      <c r="G298" s="77">
        <v>44117</v>
      </c>
      <c r="H298" s="78">
        <v>0.21</v>
      </c>
      <c r="L298" s="46">
        <v>118.4791</v>
      </c>
      <c r="M298" s="47">
        <v>2.15428</v>
      </c>
      <c r="N298" s="48"/>
    </row>
    <row r="299" spans="2:14" s="31" customFormat="1" x14ac:dyDescent="0.2">
      <c r="B299" s="32">
        <v>44118</v>
      </c>
      <c r="C299" s="33">
        <v>0.1</v>
      </c>
      <c r="F299" s="25"/>
      <c r="G299" s="77">
        <v>44118</v>
      </c>
      <c r="H299" s="78">
        <v>0.1</v>
      </c>
      <c r="L299" s="46">
        <v>8.7033000000000005</v>
      </c>
      <c r="M299" s="47">
        <v>2.4895</v>
      </c>
      <c r="N299" s="48"/>
    </row>
    <row r="300" spans="2:14" s="31" customFormat="1" x14ac:dyDescent="0.2">
      <c r="B300" s="32">
        <v>44119</v>
      </c>
      <c r="C300" s="33">
        <v>0.11</v>
      </c>
      <c r="F300" s="25"/>
      <c r="G300" s="77">
        <v>44119</v>
      </c>
      <c r="H300" s="78">
        <v>0.11</v>
      </c>
      <c r="L300" s="46">
        <v>12.9337</v>
      </c>
      <c r="M300" s="47">
        <v>2.7685900000000001</v>
      </c>
      <c r="N300" s="48"/>
    </row>
    <row r="301" spans="2:14" s="31" customFormat="1" x14ac:dyDescent="0.2">
      <c r="B301" s="32">
        <v>44120</v>
      </c>
      <c r="C301" s="33">
        <v>0.11</v>
      </c>
      <c r="F301" s="25"/>
      <c r="G301" s="77">
        <v>44120</v>
      </c>
      <c r="H301" s="78">
        <v>0.11</v>
      </c>
      <c r="L301" s="46">
        <v>19.382400000000001</v>
      </c>
      <c r="M301" s="47">
        <v>2.02671</v>
      </c>
      <c r="N301" s="48"/>
    </row>
    <row r="302" spans="2:14" s="31" customFormat="1" x14ac:dyDescent="0.2">
      <c r="B302" s="32">
        <v>44121</v>
      </c>
      <c r="C302" s="33">
        <v>0.4</v>
      </c>
      <c r="F302" s="25"/>
      <c r="G302" s="77">
        <v>44121</v>
      </c>
      <c r="H302" s="78">
        <v>0.4</v>
      </c>
      <c r="L302" s="46">
        <v>319.49430000000001</v>
      </c>
      <c r="M302" s="47">
        <v>1.2742199999999999</v>
      </c>
      <c r="N302" s="48"/>
    </row>
    <row r="303" spans="2:14" s="31" customFormat="1" x14ac:dyDescent="0.2">
      <c r="B303" s="32">
        <v>44122</v>
      </c>
      <c r="C303" s="33">
        <v>0.49</v>
      </c>
      <c r="F303" s="25"/>
      <c r="G303" s="77">
        <v>44122</v>
      </c>
      <c r="H303" s="78">
        <v>0.49</v>
      </c>
      <c r="L303" s="46">
        <v>227.89789999999999</v>
      </c>
      <c r="M303" s="47">
        <v>2.26084</v>
      </c>
      <c r="N303" s="48"/>
    </row>
    <row r="304" spans="2:14" s="31" customFormat="1" x14ac:dyDescent="0.2">
      <c r="B304" s="32">
        <v>44123</v>
      </c>
      <c r="C304" s="33">
        <v>0.65</v>
      </c>
      <c r="F304" s="25"/>
      <c r="G304" s="77">
        <v>44123</v>
      </c>
      <c r="H304" s="78">
        <v>0.65</v>
      </c>
      <c r="L304" s="46">
        <v>191.07130000000001</v>
      </c>
      <c r="M304" s="47">
        <v>2.18892</v>
      </c>
      <c r="N304" s="48"/>
    </row>
    <row r="305" spans="2:14" s="31" customFormat="1" x14ac:dyDescent="0.2">
      <c r="B305" s="32">
        <v>44124</v>
      </c>
      <c r="C305" s="33">
        <v>0.25</v>
      </c>
      <c r="F305" s="25"/>
      <c r="G305" s="77">
        <v>44124</v>
      </c>
      <c r="H305" s="78">
        <v>0.25</v>
      </c>
      <c r="L305" s="46">
        <v>164.0848</v>
      </c>
      <c r="M305" s="47">
        <v>3.09443</v>
      </c>
      <c r="N305" s="48"/>
    </row>
    <row r="306" spans="2:14" s="31" customFormat="1" x14ac:dyDescent="0.2">
      <c r="B306" s="32">
        <v>44125</v>
      </c>
      <c r="C306" s="33">
        <v>1.78</v>
      </c>
      <c r="F306" s="25"/>
      <c r="G306" s="77">
        <v>44125</v>
      </c>
      <c r="H306" s="78">
        <v>1.78</v>
      </c>
      <c r="L306" s="46">
        <v>188.31780000000001</v>
      </c>
      <c r="M306" s="47">
        <v>4.6145899999999997</v>
      </c>
      <c r="N306" s="48"/>
    </row>
    <row r="307" spans="2:14" s="31" customFormat="1" x14ac:dyDescent="0.2">
      <c r="B307" s="32">
        <v>44126</v>
      </c>
      <c r="C307" s="33">
        <v>0.66</v>
      </c>
      <c r="F307" s="25"/>
      <c r="G307" s="77">
        <v>44126</v>
      </c>
      <c r="H307" s="78">
        <v>0.66</v>
      </c>
      <c r="L307" s="46">
        <v>217.75139999999999</v>
      </c>
      <c r="M307" s="47">
        <v>3.19008</v>
      </c>
      <c r="N307" s="48"/>
    </row>
    <row r="308" spans="2:14" s="31" customFormat="1" x14ac:dyDescent="0.2">
      <c r="B308" s="32">
        <v>44127</v>
      </c>
      <c r="C308" s="33">
        <v>0.56999999999999995</v>
      </c>
      <c r="F308" s="25"/>
      <c r="G308" s="77">
        <v>44127</v>
      </c>
      <c r="H308" s="78">
        <v>0.56999999999999995</v>
      </c>
      <c r="L308" s="46">
        <v>216.79519999999999</v>
      </c>
      <c r="M308" s="47">
        <v>2.36165</v>
      </c>
      <c r="N308" s="48"/>
    </row>
    <row r="309" spans="2:14" s="31" customFormat="1" x14ac:dyDescent="0.2">
      <c r="B309" s="32">
        <v>44128</v>
      </c>
      <c r="C309" s="33">
        <v>2.2999999999999998</v>
      </c>
      <c r="F309" s="25"/>
      <c r="G309" s="77">
        <v>44128</v>
      </c>
      <c r="H309" s="78">
        <v>2.2999999999999998</v>
      </c>
      <c r="L309" s="46">
        <v>198.7139</v>
      </c>
      <c r="M309" s="47">
        <v>4.3305100000000003</v>
      </c>
      <c r="N309" s="48"/>
    </row>
    <row r="310" spans="2:14" s="31" customFormat="1" x14ac:dyDescent="0.2">
      <c r="B310" s="32">
        <v>44129</v>
      </c>
      <c r="C310" s="33">
        <v>4.99</v>
      </c>
      <c r="F310" s="25"/>
      <c r="G310" s="77">
        <v>44129</v>
      </c>
      <c r="H310" s="78">
        <v>4.99</v>
      </c>
      <c r="L310" s="46">
        <v>192.2895</v>
      </c>
      <c r="M310" s="47">
        <v>4.1826499999999998</v>
      </c>
      <c r="N310" s="48"/>
    </row>
    <row r="311" spans="2:14" s="31" customFormat="1" x14ac:dyDescent="0.2">
      <c r="B311" s="32">
        <v>44130</v>
      </c>
      <c r="C311" s="33">
        <v>3.79</v>
      </c>
      <c r="F311" s="25"/>
      <c r="G311" s="77">
        <v>44130</v>
      </c>
      <c r="H311" s="78">
        <v>3.79</v>
      </c>
      <c r="L311" s="46">
        <v>205.01689999999999</v>
      </c>
      <c r="M311" s="47">
        <v>4.05098</v>
      </c>
      <c r="N311" s="48"/>
    </row>
    <row r="312" spans="2:14" s="31" customFormat="1" x14ac:dyDescent="0.2">
      <c r="B312" s="32">
        <v>44131</v>
      </c>
      <c r="C312" s="33">
        <v>3.79</v>
      </c>
      <c r="F312" s="25"/>
      <c r="G312" s="77">
        <v>44131</v>
      </c>
      <c r="H312" s="78">
        <v>3.79</v>
      </c>
      <c r="L312" s="46">
        <v>199.3647</v>
      </c>
      <c r="M312" s="47">
        <v>5.1720800000000002</v>
      </c>
      <c r="N312" s="48"/>
    </row>
    <row r="313" spans="2:14" s="31" customFormat="1" x14ac:dyDescent="0.2">
      <c r="B313" s="32">
        <v>44132</v>
      </c>
      <c r="C313" s="33">
        <v>2.41</v>
      </c>
      <c r="F313" s="25"/>
      <c r="G313" s="77">
        <v>44132</v>
      </c>
      <c r="H313" s="78">
        <v>2.41</v>
      </c>
      <c r="L313" s="46">
        <v>210.4624</v>
      </c>
      <c r="M313" s="47">
        <v>4.7816400000000003</v>
      </c>
      <c r="N313" s="48"/>
    </row>
    <row r="314" spans="2:14" s="31" customFormat="1" x14ac:dyDescent="0.2">
      <c r="B314" s="32">
        <v>44133</v>
      </c>
      <c r="C314" s="33">
        <v>1.43</v>
      </c>
      <c r="F314" s="25"/>
      <c r="G314" s="77">
        <v>44133</v>
      </c>
      <c r="H314" s="78">
        <v>1.43</v>
      </c>
      <c r="L314" s="46">
        <v>223.51429999999999</v>
      </c>
      <c r="M314" s="47">
        <v>4.0688700000000004</v>
      </c>
      <c r="N314" s="48"/>
    </row>
    <row r="315" spans="2:14" s="31" customFormat="1" x14ac:dyDescent="0.2">
      <c r="B315" s="32">
        <v>44134</v>
      </c>
      <c r="C315" s="33">
        <v>0.12</v>
      </c>
      <c r="F315" s="25"/>
      <c r="G315" s="77">
        <v>44134</v>
      </c>
      <c r="H315" s="78">
        <v>0.12</v>
      </c>
      <c r="L315" s="46">
        <v>225.01499999999999</v>
      </c>
      <c r="M315" s="47">
        <v>4.2084700000000002</v>
      </c>
      <c r="N315" s="48"/>
    </row>
    <row r="316" spans="2:14" s="31" customFormat="1" x14ac:dyDescent="0.2">
      <c r="B316" s="32">
        <v>44135</v>
      </c>
      <c r="C316" s="33">
        <v>2.2000000000000002</v>
      </c>
      <c r="F316" s="25"/>
      <c r="G316" s="77">
        <v>44135</v>
      </c>
      <c r="H316" s="78">
        <v>2.2000000000000002</v>
      </c>
      <c r="L316" s="46">
        <v>188.11089999999999</v>
      </c>
      <c r="M316" s="47">
        <v>3.7036199999999999</v>
      </c>
      <c r="N316" s="48"/>
    </row>
    <row r="317" spans="2:14" s="31" customFormat="1" x14ac:dyDescent="0.2">
      <c r="B317" s="32">
        <v>44136</v>
      </c>
      <c r="C317" s="33">
        <v>4.17</v>
      </c>
      <c r="F317" s="25"/>
      <c r="G317" s="77">
        <v>44136</v>
      </c>
      <c r="H317" s="78">
        <v>4.17</v>
      </c>
      <c r="L317" s="46">
        <v>202.886</v>
      </c>
      <c r="M317" s="47">
        <v>3.9651700000000001</v>
      </c>
      <c r="N317" s="48"/>
    </row>
    <row r="318" spans="2:14" s="31" customFormat="1" x14ac:dyDescent="0.2">
      <c r="B318" s="32">
        <v>44137</v>
      </c>
      <c r="C318" s="33">
        <v>2.4300000000000002</v>
      </c>
      <c r="F318" s="25"/>
      <c r="G318" s="75">
        <v>44137</v>
      </c>
      <c r="H318" s="76">
        <v>2.4300000000000002</v>
      </c>
      <c r="L318" s="46">
        <v>214.30199999999999</v>
      </c>
      <c r="M318" s="47">
        <v>5.5170399999999997</v>
      </c>
      <c r="N318" s="48"/>
    </row>
    <row r="319" spans="2:14" s="31" customFormat="1" x14ac:dyDescent="0.2">
      <c r="B319" s="32">
        <v>44138</v>
      </c>
      <c r="C319" s="33">
        <v>0.63</v>
      </c>
      <c r="F319" s="25"/>
      <c r="G319" s="75">
        <v>44138</v>
      </c>
      <c r="H319" s="76">
        <v>0.63</v>
      </c>
      <c r="L319" s="46">
        <v>217.58019999999999</v>
      </c>
      <c r="M319" s="47">
        <v>3.9496500000000001</v>
      </c>
      <c r="N319" s="48"/>
    </row>
    <row r="320" spans="2:14" s="31" customFormat="1" x14ac:dyDescent="0.2">
      <c r="B320" s="32">
        <v>44139</v>
      </c>
      <c r="C320" s="33">
        <v>0.74</v>
      </c>
      <c r="F320" s="25"/>
      <c r="G320" s="75">
        <v>44139</v>
      </c>
      <c r="H320" s="76">
        <v>0.74</v>
      </c>
      <c r="L320" s="46">
        <v>224.8228</v>
      </c>
      <c r="M320" s="47">
        <v>2.6741899999999998</v>
      </c>
      <c r="N320" s="48"/>
    </row>
    <row r="321" spans="2:14" s="31" customFormat="1" x14ac:dyDescent="0.2">
      <c r="B321" s="32">
        <v>44140</v>
      </c>
      <c r="C321" s="33">
        <v>2</v>
      </c>
      <c r="F321" s="25"/>
      <c r="G321" s="75">
        <v>44140</v>
      </c>
      <c r="H321" s="76">
        <v>2</v>
      </c>
      <c r="L321" s="46">
        <v>242.04660000000001</v>
      </c>
      <c r="M321" s="47">
        <v>1.5298799999999999</v>
      </c>
      <c r="N321" s="48"/>
    </row>
    <row r="322" spans="2:14" s="31" customFormat="1" x14ac:dyDescent="0.2">
      <c r="B322" s="32">
        <v>44141</v>
      </c>
      <c r="C322" s="33">
        <v>1.49</v>
      </c>
      <c r="F322" s="25"/>
      <c r="G322" s="75">
        <v>44141</v>
      </c>
      <c r="H322" s="76">
        <v>1.49</v>
      </c>
      <c r="L322" s="46">
        <v>77.568100000000001</v>
      </c>
      <c r="M322" s="47">
        <v>1.84388</v>
      </c>
      <c r="N322" s="48"/>
    </row>
    <row r="323" spans="2:14" s="31" customFormat="1" x14ac:dyDescent="0.2">
      <c r="B323" s="32">
        <v>44142</v>
      </c>
      <c r="C323" s="33">
        <v>1.9</v>
      </c>
      <c r="F323" s="25"/>
      <c r="G323" s="75">
        <v>44142</v>
      </c>
      <c r="H323" s="76">
        <v>1.9</v>
      </c>
      <c r="L323" s="46">
        <v>71.725700000000003</v>
      </c>
      <c r="M323" s="47">
        <v>1.1130199999999999</v>
      </c>
      <c r="N323" s="48"/>
    </row>
    <row r="324" spans="2:14" s="31" customFormat="1" x14ac:dyDescent="0.2">
      <c r="B324" s="32">
        <v>44143</v>
      </c>
      <c r="C324" s="33">
        <v>4.38</v>
      </c>
      <c r="F324" s="25"/>
      <c r="G324" s="75">
        <v>44143</v>
      </c>
      <c r="H324" s="76">
        <v>4.38</v>
      </c>
      <c r="L324" s="46">
        <v>184.0249</v>
      </c>
      <c r="M324" s="47">
        <v>1.09605</v>
      </c>
      <c r="N324" s="48"/>
    </row>
    <row r="325" spans="2:14" s="31" customFormat="1" x14ac:dyDescent="0.2">
      <c r="B325" s="32">
        <v>44144</v>
      </c>
      <c r="C325" s="33">
        <v>1.94</v>
      </c>
      <c r="F325" s="25"/>
      <c r="G325" s="75">
        <v>44144</v>
      </c>
      <c r="H325" s="76">
        <v>1.94</v>
      </c>
      <c r="L325" s="46">
        <v>33.075899999999997</v>
      </c>
      <c r="M325" s="47">
        <v>1.16184</v>
      </c>
      <c r="N325" s="48"/>
    </row>
    <row r="326" spans="2:14" s="31" customFormat="1" x14ac:dyDescent="0.2">
      <c r="B326" s="32">
        <v>44145</v>
      </c>
      <c r="C326" s="33">
        <v>1.1299999999999999</v>
      </c>
      <c r="F326" s="25"/>
      <c r="G326" s="75">
        <v>44145</v>
      </c>
      <c r="H326" s="76">
        <v>1.1299999999999999</v>
      </c>
      <c r="L326" s="46">
        <v>247.05199999999999</v>
      </c>
      <c r="M326" s="47">
        <v>1.6392899999999999</v>
      </c>
      <c r="N326" s="48"/>
    </row>
    <row r="327" spans="2:14" s="31" customFormat="1" x14ac:dyDescent="0.2">
      <c r="B327" s="32">
        <v>44146</v>
      </c>
      <c r="C327" s="33">
        <v>0.37</v>
      </c>
      <c r="F327" s="25"/>
      <c r="G327" s="75">
        <v>44146</v>
      </c>
      <c r="H327" s="76">
        <v>0.37</v>
      </c>
      <c r="L327" s="46">
        <v>183.31139999999999</v>
      </c>
      <c r="M327" s="47">
        <v>1.9660500000000001</v>
      </c>
      <c r="N327" s="48"/>
    </row>
    <row r="328" spans="2:14" s="31" customFormat="1" x14ac:dyDescent="0.2">
      <c r="B328" s="32">
        <v>44147</v>
      </c>
      <c r="C328" s="33">
        <v>0.79</v>
      </c>
      <c r="F328" s="25"/>
      <c r="G328" s="75">
        <v>44147</v>
      </c>
      <c r="H328" s="76">
        <v>0.79</v>
      </c>
      <c r="L328" s="46">
        <v>197.7439</v>
      </c>
      <c r="M328" s="47">
        <v>3.4566699999999999</v>
      </c>
      <c r="N328" s="48"/>
    </row>
    <row r="329" spans="2:14" s="31" customFormat="1" x14ac:dyDescent="0.2">
      <c r="B329" s="32">
        <v>44148</v>
      </c>
      <c r="C329" s="33">
        <v>3.16</v>
      </c>
      <c r="F329" s="25"/>
      <c r="G329" s="75">
        <v>44148</v>
      </c>
      <c r="H329" s="76">
        <v>3.16</v>
      </c>
      <c r="L329" s="46">
        <v>192.97980000000001</v>
      </c>
      <c r="M329" s="47">
        <v>3.0811899999999999</v>
      </c>
      <c r="N329" s="48"/>
    </row>
    <row r="330" spans="2:14" s="31" customFormat="1" x14ac:dyDescent="0.2">
      <c r="B330" s="32">
        <v>44149</v>
      </c>
      <c r="C330" s="33">
        <v>2.8</v>
      </c>
      <c r="F330" s="25"/>
      <c r="G330" s="75">
        <v>44149</v>
      </c>
      <c r="H330" s="76">
        <v>2.8</v>
      </c>
      <c r="L330" s="46">
        <v>190.99180000000001</v>
      </c>
      <c r="M330" s="47">
        <v>3.8437899999999998</v>
      </c>
      <c r="N330" s="48"/>
    </row>
    <row r="331" spans="2:14" s="31" customFormat="1" x14ac:dyDescent="0.2">
      <c r="B331" s="32">
        <v>44150</v>
      </c>
      <c r="C331" s="33">
        <v>2.31</v>
      </c>
      <c r="F331" s="25"/>
      <c r="G331" s="75">
        <v>44150</v>
      </c>
      <c r="H331" s="76">
        <v>2.31</v>
      </c>
      <c r="L331" s="46">
        <v>182.14429999999999</v>
      </c>
      <c r="M331" s="47">
        <v>5.21021</v>
      </c>
      <c r="N331" s="48"/>
    </row>
    <row r="332" spans="2:14" s="31" customFormat="1" x14ac:dyDescent="0.2">
      <c r="B332" s="32">
        <v>44151</v>
      </c>
      <c r="C332" s="33">
        <v>0.65</v>
      </c>
      <c r="F332" s="25"/>
      <c r="G332" s="77">
        <v>44151</v>
      </c>
      <c r="H332" s="78">
        <v>0.65</v>
      </c>
      <c r="L332" s="46">
        <v>218.1388</v>
      </c>
      <c r="M332" s="47">
        <v>4.1961199999999996</v>
      </c>
      <c r="N332" s="48"/>
    </row>
    <row r="333" spans="2:14" s="31" customFormat="1" x14ac:dyDescent="0.2">
      <c r="B333" s="32">
        <v>44152</v>
      </c>
      <c r="C333" s="33">
        <v>0.99</v>
      </c>
      <c r="F333" s="25"/>
      <c r="G333" s="77">
        <v>44152</v>
      </c>
      <c r="H333" s="78">
        <v>0.99</v>
      </c>
      <c r="L333" s="46">
        <v>213.08850000000001</v>
      </c>
      <c r="M333" s="47">
        <v>4.3891400000000003</v>
      </c>
      <c r="N333" s="48"/>
    </row>
    <row r="334" spans="2:14" s="31" customFormat="1" x14ac:dyDescent="0.2">
      <c r="B334" s="32">
        <v>44153</v>
      </c>
      <c r="C334" s="33">
        <v>3.56</v>
      </c>
      <c r="F334" s="25"/>
      <c r="G334" s="77">
        <v>44153</v>
      </c>
      <c r="H334" s="78">
        <v>3.56</v>
      </c>
      <c r="L334" s="46">
        <v>193.91749999999999</v>
      </c>
      <c r="M334" s="47">
        <v>4.0382699999999998</v>
      </c>
      <c r="N334" s="48"/>
    </row>
    <row r="335" spans="2:14" s="31" customFormat="1" x14ac:dyDescent="0.2">
      <c r="B335" s="32">
        <v>44154</v>
      </c>
      <c r="C335" s="33">
        <v>0.32</v>
      </c>
      <c r="F335" s="25"/>
      <c r="G335" s="77">
        <v>44154</v>
      </c>
      <c r="H335" s="78">
        <v>0.32</v>
      </c>
      <c r="L335" s="46">
        <v>245.21960000000001</v>
      </c>
      <c r="M335" s="47">
        <v>3.80402</v>
      </c>
      <c r="N335" s="48"/>
    </row>
    <row r="336" spans="2:14" s="31" customFormat="1" x14ac:dyDescent="0.2">
      <c r="B336" s="32">
        <v>44155</v>
      </c>
      <c r="C336" s="33">
        <v>0.73</v>
      </c>
      <c r="F336" s="25"/>
      <c r="G336" s="77">
        <v>44155</v>
      </c>
      <c r="H336" s="78">
        <v>0.73</v>
      </c>
      <c r="L336" s="46">
        <v>230.7576</v>
      </c>
      <c r="M336" s="47">
        <v>2.2734200000000002</v>
      </c>
      <c r="N336" s="48"/>
    </row>
    <row r="337" spans="2:14" s="31" customFormat="1" x14ac:dyDescent="0.2">
      <c r="B337" s="32">
        <v>44156</v>
      </c>
      <c r="C337" s="33">
        <v>7.56</v>
      </c>
      <c r="F337" s="25"/>
      <c r="G337" s="77">
        <v>44156</v>
      </c>
      <c r="H337" s="78">
        <v>7.56</v>
      </c>
      <c r="L337" s="46">
        <v>206.9624</v>
      </c>
      <c r="M337" s="47">
        <v>5.0989300000000002</v>
      </c>
      <c r="N337" s="48"/>
    </row>
    <row r="338" spans="2:14" s="31" customFormat="1" x14ac:dyDescent="0.2">
      <c r="B338" s="32">
        <v>44157</v>
      </c>
      <c r="C338" s="33">
        <v>0.3</v>
      </c>
      <c r="F338" s="25"/>
      <c r="G338" s="77">
        <v>44157</v>
      </c>
      <c r="H338" s="78">
        <v>0.3</v>
      </c>
      <c r="L338" s="46">
        <v>226.61879999999999</v>
      </c>
      <c r="M338" s="47">
        <v>2.9643799999999998</v>
      </c>
      <c r="N338" s="48"/>
    </row>
    <row r="339" spans="2:14" s="31" customFormat="1" x14ac:dyDescent="0.2">
      <c r="B339" s="32">
        <v>44158</v>
      </c>
      <c r="C339" s="33">
        <v>1</v>
      </c>
      <c r="F339" s="25"/>
      <c r="G339" s="77">
        <v>44158</v>
      </c>
      <c r="H339" s="78">
        <v>1</v>
      </c>
      <c r="L339" s="46">
        <v>226.86070000000001</v>
      </c>
      <c r="M339" s="47">
        <v>2.0413299999999999</v>
      </c>
      <c r="N339" s="48"/>
    </row>
    <row r="340" spans="2:14" s="31" customFormat="1" x14ac:dyDescent="0.2">
      <c r="B340" s="32">
        <v>44159</v>
      </c>
      <c r="C340" s="33">
        <v>1.45</v>
      </c>
      <c r="F340" s="25"/>
      <c r="G340" s="77">
        <v>44159</v>
      </c>
      <c r="H340" s="78">
        <v>1.45</v>
      </c>
      <c r="L340" s="46">
        <v>181.07149999999999</v>
      </c>
      <c r="M340" s="47">
        <v>2.8663400000000001</v>
      </c>
      <c r="N340" s="48"/>
    </row>
    <row r="341" spans="2:14" s="31" customFormat="1" x14ac:dyDescent="0.2">
      <c r="B341" s="32">
        <v>44160</v>
      </c>
      <c r="C341" s="33">
        <v>1.74</v>
      </c>
      <c r="F341" s="25"/>
      <c r="G341" s="77">
        <v>44160</v>
      </c>
      <c r="H341" s="78">
        <v>1.74</v>
      </c>
      <c r="L341" s="46">
        <v>178.88220000000001</v>
      </c>
      <c r="M341" s="47">
        <v>2.8435999999999999</v>
      </c>
      <c r="N341" s="48"/>
    </row>
    <row r="342" spans="2:14" s="31" customFormat="1" x14ac:dyDescent="0.2">
      <c r="B342" s="32">
        <v>44161</v>
      </c>
      <c r="C342" s="33">
        <v>2.12</v>
      </c>
      <c r="F342" s="25"/>
      <c r="G342" s="77">
        <v>44161</v>
      </c>
      <c r="H342" s="78">
        <v>2.12</v>
      </c>
      <c r="L342" s="46">
        <v>224.79300000000001</v>
      </c>
      <c r="M342" s="47">
        <v>2.8273799999999998</v>
      </c>
      <c r="N342" s="48"/>
    </row>
    <row r="343" spans="2:14" s="31" customFormat="1" x14ac:dyDescent="0.2">
      <c r="B343" s="32">
        <v>44162</v>
      </c>
      <c r="C343" s="33">
        <v>0.97</v>
      </c>
      <c r="F343" s="25"/>
      <c r="G343" s="77">
        <v>44162</v>
      </c>
      <c r="H343" s="78">
        <v>0.97</v>
      </c>
      <c r="L343" s="46">
        <v>88.019499999999994</v>
      </c>
      <c r="M343" s="47">
        <v>1.29558</v>
      </c>
      <c r="N343" s="48"/>
    </row>
    <row r="344" spans="2:14" s="31" customFormat="1" x14ac:dyDescent="0.2">
      <c r="B344" s="32">
        <v>44163</v>
      </c>
      <c r="C344" s="33">
        <v>1.01</v>
      </c>
      <c r="F344" s="25"/>
      <c r="G344" s="77">
        <v>44163</v>
      </c>
      <c r="H344" s="78">
        <v>1.01</v>
      </c>
      <c r="L344" s="46">
        <v>53.223300000000002</v>
      </c>
      <c r="M344" s="47">
        <v>2.4687600000000001</v>
      </c>
      <c r="N344" s="48"/>
    </row>
    <row r="345" spans="2:14" s="31" customFormat="1" x14ac:dyDescent="0.2">
      <c r="B345" s="32">
        <v>44164</v>
      </c>
      <c r="C345" s="33">
        <v>1.82</v>
      </c>
      <c r="F345" s="25"/>
      <c r="G345" s="77">
        <v>44164</v>
      </c>
      <c r="H345" s="78">
        <v>1.82</v>
      </c>
      <c r="L345" s="46">
        <v>61.119799999999998</v>
      </c>
      <c r="M345" s="47">
        <v>1.64039</v>
      </c>
      <c r="N345" s="48"/>
    </row>
    <row r="346" spans="2:14" s="31" customFormat="1" x14ac:dyDescent="0.2">
      <c r="B346" s="32">
        <v>44165</v>
      </c>
      <c r="C346" s="33">
        <v>8.5500000000000007</v>
      </c>
      <c r="F346" s="25"/>
      <c r="G346" s="77">
        <v>44165</v>
      </c>
      <c r="H346" s="78">
        <v>8.5500000000000007</v>
      </c>
      <c r="L346" s="46">
        <v>208.87729999999999</v>
      </c>
      <c r="M346" s="47">
        <v>3.9180899999999999</v>
      </c>
      <c r="N346" s="48"/>
    </row>
    <row r="347" spans="2:14" s="31" customFormat="1" x14ac:dyDescent="0.2">
      <c r="B347" s="32">
        <v>44166</v>
      </c>
      <c r="C347" s="33">
        <v>0.69</v>
      </c>
      <c r="F347" s="25"/>
      <c r="G347" s="77">
        <v>44166</v>
      </c>
      <c r="H347" s="78">
        <v>0.69</v>
      </c>
      <c r="L347" s="46">
        <v>273.0489</v>
      </c>
      <c r="M347" s="47">
        <v>2.7692899999999998</v>
      </c>
      <c r="N347" s="48"/>
    </row>
    <row r="348" spans="2:14" s="31" customFormat="1" x14ac:dyDescent="0.2">
      <c r="B348" s="32">
        <v>44167</v>
      </c>
      <c r="C348" s="33">
        <v>0.54</v>
      </c>
      <c r="F348" s="25"/>
      <c r="G348" s="77">
        <v>44167</v>
      </c>
      <c r="H348" s="78">
        <v>0.54</v>
      </c>
      <c r="L348" s="46">
        <v>122.92829999999999</v>
      </c>
      <c r="M348" s="47">
        <v>1.8957900000000001</v>
      </c>
      <c r="N348" s="48"/>
    </row>
    <row r="349" spans="2:14" s="31" customFormat="1" x14ac:dyDescent="0.2">
      <c r="B349" s="32">
        <v>44168</v>
      </c>
      <c r="C349" s="33">
        <v>0.44</v>
      </c>
      <c r="F349" s="25"/>
      <c r="G349" s="77">
        <v>44168</v>
      </c>
      <c r="H349" s="78">
        <v>0.44</v>
      </c>
      <c r="L349" s="46">
        <v>166.47540000000001</v>
      </c>
      <c r="M349" s="47">
        <v>4.3938899999999999</v>
      </c>
      <c r="N349" s="48"/>
    </row>
    <row r="350" spans="2:14" s="31" customFormat="1" x14ac:dyDescent="0.2">
      <c r="B350" s="32">
        <v>44169</v>
      </c>
      <c r="C350" s="33">
        <v>0.38</v>
      </c>
      <c r="F350" s="25"/>
      <c r="G350" s="77">
        <v>44169</v>
      </c>
      <c r="H350" s="78">
        <v>0.38</v>
      </c>
      <c r="L350" s="46">
        <v>161.8877</v>
      </c>
      <c r="M350" s="47">
        <v>4.6702000000000004</v>
      </c>
      <c r="N350" s="48"/>
    </row>
    <row r="351" spans="2:14" s="31" customFormat="1" x14ac:dyDescent="0.2">
      <c r="B351" s="32">
        <v>44170</v>
      </c>
      <c r="C351" s="33">
        <v>3.15</v>
      </c>
      <c r="F351" s="25"/>
      <c r="G351" s="77">
        <v>44170</v>
      </c>
      <c r="H351" s="78">
        <v>3.15</v>
      </c>
      <c r="L351" s="46">
        <v>170.0179</v>
      </c>
      <c r="M351" s="47">
        <v>2.5265</v>
      </c>
      <c r="N351" s="48"/>
    </row>
    <row r="352" spans="2:14" s="31" customFormat="1" x14ac:dyDescent="0.2">
      <c r="B352" s="32">
        <v>44171</v>
      </c>
      <c r="C352" s="33">
        <v>0.67</v>
      </c>
      <c r="F352" s="25"/>
      <c r="G352" s="77">
        <v>44171</v>
      </c>
      <c r="H352" s="78">
        <v>0.67</v>
      </c>
      <c r="L352" s="46">
        <v>352.39609999999999</v>
      </c>
      <c r="M352" s="47">
        <v>1.6691800000000001</v>
      </c>
      <c r="N352" s="48"/>
    </row>
    <row r="353" spans="2:14" s="31" customFormat="1" x14ac:dyDescent="0.2">
      <c r="B353" s="32">
        <v>44172</v>
      </c>
      <c r="C353" s="33">
        <v>2.09</v>
      </c>
      <c r="F353" s="25"/>
      <c r="G353" s="77">
        <v>44172</v>
      </c>
      <c r="H353" s="78">
        <v>2.09</v>
      </c>
      <c r="L353" s="46">
        <v>208.49520000000001</v>
      </c>
      <c r="M353" s="47">
        <v>2.7673299999999998</v>
      </c>
      <c r="N353" s="48"/>
    </row>
    <row r="354" spans="2:14" s="31" customFormat="1" x14ac:dyDescent="0.2">
      <c r="B354" s="32">
        <v>44173</v>
      </c>
      <c r="C354" s="33">
        <v>1.57</v>
      </c>
      <c r="F354" s="25"/>
      <c r="G354" s="77">
        <v>44173</v>
      </c>
      <c r="H354" s="78">
        <v>1.57</v>
      </c>
      <c r="L354" s="46">
        <v>69.034099999999995</v>
      </c>
      <c r="M354" s="47">
        <v>1.2410099999999999</v>
      </c>
      <c r="N354" s="48"/>
    </row>
    <row r="355" spans="2:14" s="31" customFormat="1" x14ac:dyDescent="0.2">
      <c r="B355" s="32">
        <v>44174</v>
      </c>
      <c r="C355" s="33">
        <v>2.48</v>
      </c>
      <c r="F355" s="25"/>
      <c r="G355" s="77">
        <v>44174</v>
      </c>
      <c r="H355" s="78">
        <v>2.48</v>
      </c>
      <c r="L355" s="46">
        <v>207.6489</v>
      </c>
      <c r="M355" s="47">
        <v>1.74634</v>
      </c>
      <c r="N355" s="48"/>
    </row>
    <row r="356" spans="2:14" s="31" customFormat="1" x14ac:dyDescent="0.2">
      <c r="B356" s="32">
        <v>44175</v>
      </c>
      <c r="C356" s="33">
        <v>2.25</v>
      </c>
      <c r="F356" s="25"/>
      <c r="G356" s="77">
        <v>44175</v>
      </c>
      <c r="H356" s="78">
        <v>2.25</v>
      </c>
      <c r="L356" s="46">
        <v>102.1499</v>
      </c>
      <c r="M356" s="47">
        <v>1.38666</v>
      </c>
      <c r="N356" s="48"/>
    </row>
    <row r="357" spans="2:14" s="31" customFormat="1" x14ac:dyDescent="0.2">
      <c r="B357" s="32">
        <v>44176</v>
      </c>
      <c r="C357" s="33">
        <v>0.24</v>
      </c>
      <c r="F357" s="25"/>
      <c r="G357" s="77">
        <v>44176</v>
      </c>
      <c r="H357" s="78">
        <v>0.24</v>
      </c>
      <c r="L357" s="46">
        <v>139.7929</v>
      </c>
      <c r="M357" s="47">
        <v>2.7752699999999999</v>
      </c>
      <c r="N357" s="48"/>
    </row>
    <row r="358" spans="2:14" s="31" customFormat="1" x14ac:dyDescent="0.2">
      <c r="B358" s="32">
        <v>44177</v>
      </c>
      <c r="C358" s="33">
        <v>1.88</v>
      </c>
      <c r="F358" s="25"/>
      <c r="G358" s="77">
        <v>44177</v>
      </c>
      <c r="H358" s="78">
        <v>1.88</v>
      </c>
      <c r="L358" s="46">
        <v>189.87780000000001</v>
      </c>
      <c r="M358" s="47">
        <v>2.2388400000000002</v>
      </c>
      <c r="N358" s="48"/>
    </row>
    <row r="359" spans="2:14" s="31" customFormat="1" x14ac:dyDescent="0.2">
      <c r="B359" s="32">
        <v>44178</v>
      </c>
      <c r="C359" s="33">
        <v>0.52</v>
      </c>
      <c r="F359" s="25"/>
      <c r="G359" s="77">
        <v>44178</v>
      </c>
      <c r="H359" s="78">
        <v>0.52</v>
      </c>
      <c r="L359" s="46">
        <v>197.84370000000001</v>
      </c>
      <c r="M359" s="47">
        <v>2.7188400000000001</v>
      </c>
      <c r="N359" s="48"/>
    </row>
    <row r="360" spans="2:14" s="31" customFormat="1" x14ac:dyDescent="0.2">
      <c r="B360" s="32">
        <v>44179</v>
      </c>
      <c r="C360" s="33">
        <v>0.45</v>
      </c>
      <c r="F360" s="25"/>
      <c r="G360" s="77">
        <v>44179</v>
      </c>
      <c r="H360" s="78">
        <v>0.45</v>
      </c>
      <c r="L360" s="46">
        <v>172.32640000000001</v>
      </c>
      <c r="M360" s="47">
        <v>3.8395100000000002</v>
      </c>
      <c r="N360" s="48"/>
    </row>
    <row r="361" spans="2:14" s="31" customFormat="1" x14ac:dyDescent="0.2">
      <c r="B361" s="32">
        <v>44180</v>
      </c>
      <c r="C361" s="33">
        <v>0.97</v>
      </c>
      <c r="F361" s="25"/>
      <c r="G361" s="77">
        <v>44180</v>
      </c>
      <c r="H361" s="78">
        <v>0.97</v>
      </c>
      <c r="L361" s="46">
        <v>190.6474</v>
      </c>
      <c r="M361" s="47">
        <v>2.78857</v>
      </c>
      <c r="N361" s="48"/>
    </row>
    <row r="362" spans="2:14" s="31" customFormat="1" x14ac:dyDescent="0.2">
      <c r="B362" s="32">
        <v>44181</v>
      </c>
      <c r="C362" s="33">
        <v>0.39</v>
      </c>
      <c r="F362" s="25"/>
      <c r="G362" s="77">
        <v>44181</v>
      </c>
      <c r="H362" s="78">
        <v>0.39</v>
      </c>
      <c r="L362" s="46">
        <v>149.71109999999999</v>
      </c>
      <c r="M362" s="47">
        <v>2.22296</v>
      </c>
      <c r="N362" s="48"/>
    </row>
    <row r="363" spans="2:14" s="31" customFormat="1" x14ac:dyDescent="0.2">
      <c r="B363" s="32">
        <v>44182</v>
      </c>
      <c r="C363" s="33">
        <v>2.48</v>
      </c>
      <c r="F363" s="25"/>
      <c r="G363" s="77">
        <v>44182</v>
      </c>
      <c r="H363" s="78">
        <v>2.48</v>
      </c>
      <c r="L363" s="46">
        <v>204.30240000000001</v>
      </c>
      <c r="M363" s="47">
        <v>4.0744400000000001</v>
      </c>
      <c r="N363" s="48"/>
    </row>
    <row r="364" spans="2:14" s="31" customFormat="1" x14ac:dyDescent="0.2">
      <c r="B364" s="32">
        <v>44183</v>
      </c>
      <c r="C364" s="33">
        <v>1.48</v>
      </c>
      <c r="F364" s="25"/>
      <c r="G364" s="77">
        <v>44183</v>
      </c>
      <c r="H364" s="78">
        <v>1.48</v>
      </c>
      <c r="L364" s="46">
        <v>177.60429999999999</v>
      </c>
      <c r="M364" s="47">
        <v>3.6452</v>
      </c>
      <c r="N364" s="48"/>
    </row>
    <row r="365" spans="2:14" s="31" customFormat="1" x14ac:dyDescent="0.2">
      <c r="B365" s="32">
        <v>44184</v>
      </c>
      <c r="C365" s="33">
        <v>1.69</v>
      </c>
      <c r="F365" s="25"/>
      <c r="G365" s="77">
        <v>44184</v>
      </c>
      <c r="H365" s="78">
        <v>1.69</v>
      </c>
      <c r="L365" s="46">
        <v>174.11279999999999</v>
      </c>
      <c r="M365" s="47">
        <v>3.7765599999999999</v>
      </c>
      <c r="N365" s="48"/>
    </row>
    <row r="366" spans="2:14" s="31" customFormat="1" x14ac:dyDescent="0.2">
      <c r="B366" s="32">
        <v>44185</v>
      </c>
      <c r="C366" s="33">
        <v>5.49</v>
      </c>
      <c r="F366" s="25"/>
      <c r="G366" s="77">
        <v>44185</v>
      </c>
      <c r="H366" s="78">
        <v>5.49</v>
      </c>
      <c r="L366" s="46">
        <v>192.19399999999999</v>
      </c>
      <c r="M366" s="47">
        <v>3.3224200000000002</v>
      </c>
      <c r="N366" s="48"/>
    </row>
    <row r="367" spans="2:14" s="31" customFormat="1" x14ac:dyDescent="0.2">
      <c r="B367" s="32">
        <v>44186</v>
      </c>
      <c r="C367" s="33">
        <v>2.52</v>
      </c>
      <c r="F367" s="25"/>
      <c r="G367" s="77">
        <v>44186</v>
      </c>
      <c r="H367" s="78">
        <v>2.52</v>
      </c>
      <c r="L367" s="46">
        <v>181.37139999999999</v>
      </c>
      <c r="M367" s="47">
        <v>4.3116700000000003</v>
      </c>
      <c r="N367" s="48"/>
    </row>
    <row r="368" spans="2:14" s="31" customFormat="1" x14ac:dyDescent="0.2">
      <c r="B368" s="32">
        <v>44187</v>
      </c>
      <c r="C368" s="33">
        <v>0.92</v>
      </c>
      <c r="F368" s="25"/>
      <c r="G368" s="77">
        <v>44187</v>
      </c>
      <c r="H368" s="78">
        <v>0.92</v>
      </c>
      <c r="L368" s="46">
        <v>234.7209</v>
      </c>
      <c r="M368" s="47">
        <v>4.8630500000000003</v>
      </c>
      <c r="N368" s="48"/>
    </row>
    <row r="369" spans="2:14" s="31" customFormat="1" x14ac:dyDescent="0.2">
      <c r="B369" s="32">
        <v>44188</v>
      </c>
      <c r="C369" s="33">
        <v>2.61</v>
      </c>
      <c r="F369" s="25"/>
      <c r="G369" s="77">
        <v>44188</v>
      </c>
      <c r="H369" s="78">
        <v>2.61</v>
      </c>
      <c r="L369" s="46">
        <v>209.11920000000001</v>
      </c>
      <c r="M369" s="47">
        <v>3.1963599999999999</v>
      </c>
      <c r="N369" s="48"/>
    </row>
    <row r="370" spans="2:14" s="31" customFormat="1" x14ac:dyDescent="0.2">
      <c r="B370" s="32">
        <v>44189</v>
      </c>
      <c r="C370" s="33">
        <v>0.16</v>
      </c>
      <c r="F370" s="25"/>
      <c r="G370" s="77">
        <v>44189</v>
      </c>
      <c r="H370" s="78">
        <v>0.16</v>
      </c>
      <c r="L370" s="46">
        <v>281.36059999999998</v>
      </c>
      <c r="M370" s="47">
        <v>3.2393700000000001</v>
      </c>
      <c r="N370" s="48"/>
    </row>
    <row r="371" spans="2:14" s="31" customFormat="1" x14ac:dyDescent="0.2">
      <c r="B371" s="32">
        <v>44190</v>
      </c>
      <c r="C371" s="33">
        <v>0.21</v>
      </c>
      <c r="F371" s="25"/>
      <c r="G371" s="77">
        <v>44190</v>
      </c>
      <c r="H371" s="78">
        <v>0.21</v>
      </c>
      <c r="L371" s="46">
        <v>312.98809999999997</v>
      </c>
      <c r="M371" s="47">
        <v>2.27495</v>
      </c>
      <c r="N371" s="48"/>
    </row>
    <row r="372" spans="2:14" s="31" customFormat="1" x14ac:dyDescent="0.2">
      <c r="B372" s="32">
        <v>44191</v>
      </c>
      <c r="C372" s="33">
        <v>4.18</v>
      </c>
      <c r="F372" s="25"/>
      <c r="G372" s="77">
        <v>44191</v>
      </c>
      <c r="H372" s="78">
        <v>4.18</v>
      </c>
      <c r="L372" s="46">
        <v>209.815</v>
      </c>
      <c r="M372" s="47">
        <v>4.36137</v>
      </c>
      <c r="N372" s="48"/>
    </row>
    <row r="373" spans="2:14" s="31" customFormat="1" x14ac:dyDescent="0.2">
      <c r="B373" s="32">
        <v>44192</v>
      </c>
      <c r="C373" s="33">
        <v>2.62</v>
      </c>
      <c r="F373" s="25"/>
      <c r="G373" s="77">
        <v>44192</v>
      </c>
      <c r="H373" s="78">
        <v>2.62</v>
      </c>
      <c r="L373" s="46">
        <v>182.14959999999999</v>
      </c>
      <c r="M373" s="47">
        <v>7.1838699999999998</v>
      </c>
      <c r="N373" s="48"/>
    </row>
    <row r="374" spans="2:14" s="31" customFormat="1" x14ac:dyDescent="0.2">
      <c r="B374" s="32">
        <v>44193</v>
      </c>
      <c r="C374" s="33">
        <v>1.36</v>
      </c>
      <c r="F374" s="25"/>
      <c r="G374" s="77">
        <v>44193</v>
      </c>
      <c r="H374" s="78">
        <v>1.36</v>
      </c>
      <c r="L374" s="46">
        <v>163.59800000000001</v>
      </c>
      <c r="M374" s="47">
        <v>2.7402099999999998</v>
      </c>
      <c r="N374" s="48"/>
    </row>
    <row r="375" spans="2:14" s="31" customFormat="1" x14ac:dyDescent="0.2">
      <c r="B375" s="32">
        <v>44194</v>
      </c>
      <c r="C375" s="33">
        <v>0.74</v>
      </c>
      <c r="F375" s="25"/>
      <c r="G375" s="77">
        <v>44194</v>
      </c>
      <c r="H375" s="78">
        <v>0.74</v>
      </c>
      <c r="L375" s="46">
        <v>218.99350000000001</v>
      </c>
      <c r="M375" s="47">
        <v>3.2176499999999999</v>
      </c>
      <c r="N375" s="48"/>
    </row>
    <row r="376" spans="2:14" s="31" customFormat="1" x14ac:dyDescent="0.2">
      <c r="B376" s="32">
        <v>44195</v>
      </c>
      <c r="C376" s="33">
        <v>1.2</v>
      </c>
      <c r="F376" s="25"/>
      <c r="G376" s="77">
        <v>44195</v>
      </c>
      <c r="H376" s="78">
        <v>1.2</v>
      </c>
      <c r="L376" s="46">
        <v>223.18209999999999</v>
      </c>
      <c r="M376" s="47">
        <v>3.2787099999999998</v>
      </c>
      <c r="N376" s="48"/>
    </row>
    <row r="377" spans="2:14" s="31" customFormat="1" x14ac:dyDescent="0.2">
      <c r="B377" s="32">
        <v>44196</v>
      </c>
      <c r="C377" s="33">
        <v>0.91</v>
      </c>
      <c r="F377" s="25"/>
      <c r="G377" s="77">
        <v>44196</v>
      </c>
      <c r="H377" s="78">
        <v>0.91</v>
      </c>
      <c r="L377" s="46">
        <v>186.9941</v>
      </c>
      <c r="M377" s="47">
        <v>2.6867200000000002</v>
      </c>
      <c r="N377" s="48"/>
    </row>
    <row r="378" spans="2:14" x14ac:dyDescent="0.2">
      <c r="F378" s="25"/>
    </row>
    <row r="379" spans="2:14" x14ac:dyDescent="0.2">
      <c r="F379" s="25"/>
    </row>
    <row r="380" spans="2:14" x14ac:dyDescent="0.2">
      <c r="F380" s="25"/>
    </row>
    <row r="381" spans="2:14" x14ac:dyDescent="0.2">
      <c r="F381" s="25"/>
    </row>
    <row r="382" spans="2:14" x14ac:dyDescent="0.2">
      <c r="F382" s="25"/>
    </row>
    <row r="383" spans="2:14" x14ac:dyDescent="0.2">
      <c r="F383" s="25"/>
    </row>
    <row r="384" spans="2:14" x14ac:dyDescent="0.2">
      <c r="F384" s="25"/>
    </row>
    <row r="385" spans="6:6" x14ac:dyDescent="0.2">
      <c r="F385" s="25"/>
    </row>
    <row r="386" spans="6:6" x14ac:dyDescent="0.2">
      <c r="F386" s="25"/>
    </row>
    <row r="387" spans="6:6" x14ac:dyDescent="0.2">
      <c r="F387" s="25"/>
    </row>
    <row r="388" spans="6:6" x14ac:dyDescent="0.2">
      <c r="F388" s="25"/>
    </row>
    <row r="389" spans="6:6" x14ac:dyDescent="0.2">
      <c r="F389" s="25"/>
    </row>
    <row r="390" spans="6:6" x14ac:dyDescent="0.2">
      <c r="F390" s="25"/>
    </row>
    <row r="391" spans="6:6" x14ac:dyDescent="0.2">
      <c r="F391" s="25"/>
    </row>
    <row r="392" spans="6:6" x14ac:dyDescent="0.2">
      <c r="F392" s="25"/>
    </row>
    <row r="393" spans="6:6" x14ac:dyDescent="0.2">
      <c r="F393" s="25"/>
    </row>
    <row r="394" spans="6:6" x14ac:dyDescent="0.2">
      <c r="F394" s="25"/>
    </row>
    <row r="395" spans="6:6" x14ac:dyDescent="0.2">
      <c r="F395" s="25"/>
    </row>
    <row r="396" spans="6:6" x14ac:dyDescent="0.2">
      <c r="F396" s="25"/>
    </row>
    <row r="397" spans="6:6" x14ac:dyDescent="0.2">
      <c r="F397" s="25"/>
    </row>
    <row r="398" spans="6:6" x14ac:dyDescent="0.2">
      <c r="F398" s="25"/>
    </row>
    <row r="399" spans="6:6" x14ac:dyDescent="0.2">
      <c r="F399" s="25"/>
    </row>
    <row r="400" spans="6:6" x14ac:dyDescent="0.2">
      <c r="F400" s="25"/>
    </row>
    <row r="401" spans="6:6" x14ac:dyDescent="0.2">
      <c r="F401" s="25"/>
    </row>
    <row r="402" spans="6:6" x14ac:dyDescent="0.2">
      <c r="F402" s="25"/>
    </row>
    <row r="403" spans="6:6" x14ac:dyDescent="0.2">
      <c r="F403" s="25"/>
    </row>
    <row r="404" spans="6:6" x14ac:dyDescent="0.2">
      <c r="F404" s="25"/>
    </row>
    <row r="405" spans="6:6" x14ac:dyDescent="0.2">
      <c r="F405" s="25"/>
    </row>
    <row r="406" spans="6:6" x14ac:dyDescent="0.2">
      <c r="F406" s="25"/>
    </row>
    <row r="407" spans="6:6" x14ac:dyDescent="0.2">
      <c r="F407" s="25"/>
    </row>
    <row r="408" spans="6:6" x14ac:dyDescent="0.2">
      <c r="F408" s="25"/>
    </row>
    <row r="409" spans="6:6" x14ac:dyDescent="0.2">
      <c r="F409" s="25"/>
    </row>
    <row r="410" spans="6:6" x14ac:dyDescent="0.2">
      <c r="F410" s="25"/>
    </row>
    <row r="411" spans="6:6" x14ac:dyDescent="0.2">
      <c r="F411" s="25"/>
    </row>
    <row r="412" spans="6:6" x14ac:dyDescent="0.2">
      <c r="F412" s="25"/>
    </row>
    <row r="413" spans="6:6" x14ac:dyDescent="0.2">
      <c r="F413" s="25"/>
    </row>
    <row r="414" spans="6:6" x14ac:dyDescent="0.2">
      <c r="F414" s="25"/>
    </row>
    <row r="415" spans="6:6" x14ac:dyDescent="0.2">
      <c r="F415" s="25"/>
    </row>
    <row r="416" spans="6:6" x14ac:dyDescent="0.2">
      <c r="F416" s="25"/>
    </row>
  </sheetData>
  <mergeCells count="10">
    <mergeCell ref="A1:D1"/>
    <mergeCell ref="A2:D2"/>
    <mergeCell ref="A3:D3"/>
    <mergeCell ref="L8:L11"/>
    <mergeCell ref="M8:M11"/>
    <mergeCell ref="L6:M6"/>
    <mergeCell ref="L1:M5"/>
    <mergeCell ref="F1:K1"/>
    <mergeCell ref="F2:K2"/>
    <mergeCell ref="F3:K3"/>
  </mergeCells>
  <phoneticPr fontId="12" type="noConversion"/>
  <pageMargins left="0.42" right="0.16" top="0.56999999999999995" bottom="0.59" header="0.21" footer="0.23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allg. Hinweise</vt:lpstr>
      <vt:lpstr>BaP im PM10</vt:lpstr>
      <vt:lpstr>Diagramm BaP</vt:lpstr>
      <vt:lpstr>Diagramm WR BaP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2010-09-30T06:17:22Z</cp:lastPrinted>
  <dcterms:created xsi:type="dcterms:W3CDTF">2001-07-02T08:01:21Z</dcterms:created>
  <dcterms:modified xsi:type="dcterms:W3CDTF">2022-03-30T06:12:01Z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