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LANUV\Abt7\FB71\61.53.05 Daten Entsorgungsinfrastruktur\Fragebögen-LANUV\GewAbfV\Doku_2024\"/>
    </mc:Choice>
  </mc:AlternateContent>
  <bookViews>
    <workbookView xWindow="465" yWindow="300" windowWidth="18120" windowHeight="10350" tabRatio="862"/>
  </bookViews>
  <sheets>
    <sheet name="Dokumentation" sheetId="11" r:id="rId1"/>
    <sheet name="Begründungen" sheetId="5" r:id="rId2"/>
    <sheet name="Jahresvolumen-Rechner" sheetId="14" r:id="rId3"/>
  </sheets>
  <calcPr calcId="162913"/>
</workbook>
</file>

<file path=xl/calcChain.xml><?xml version="1.0" encoding="utf-8"?>
<calcChain xmlns="http://schemas.openxmlformats.org/spreadsheetml/2006/main">
  <c r="N42" i="11" l="1"/>
  <c r="D33" i="14" l="1"/>
  <c r="B68" i="5" l="1"/>
  <c r="G7" i="5"/>
  <c r="C7" i="5"/>
  <c r="C6" i="5"/>
  <c r="I3" i="5"/>
  <c r="F3" i="5"/>
  <c r="E33" i="14"/>
  <c r="E34" i="14" s="1"/>
  <c r="G34" i="14" s="1"/>
  <c r="H29" i="14"/>
  <c r="K28" i="14"/>
  <c r="H28" i="14"/>
  <c r="L27" i="14"/>
  <c r="K27" i="14"/>
  <c r="I44" i="11" l="1"/>
  <c r="I35" i="11"/>
  <c r="I33" i="11"/>
  <c r="I22" i="11"/>
  <c r="H22" i="11"/>
  <c r="G21" i="11"/>
  <c r="G20" i="11"/>
  <c r="G19" i="11"/>
  <c r="G18" i="11"/>
  <c r="G17" i="11"/>
  <c r="G16" i="11"/>
  <c r="G15" i="11"/>
  <c r="G14" i="11"/>
  <c r="G13" i="11"/>
  <c r="G12" i="11"/>
  <c r="I37" i="11" l="1"/>
  <c r="G22" i="11"/>
  <c r="I47" i="11" s="1"/>
</calcChain>
</file>

<file path=xl/sharedStrings.xml><?xml version="1.0" encoding="utf-8"?>
<sst xmlns="http://schemas.openxmlformats.org/spreadsheetml/2006/main" count="142" uniqueCount="106">
  <si>
    <t>Menge</t>
  </si>
  <si>
    <t>Verwertung</t>
  </si>
  <si>
    <t>Metalle</t>
  </si>
  <si>
    <t>Holz</t>
  </si>
  <si>
    <t>Textilien</t>
  </si>
  <si>
    <t>in Tonnen</t>
  </si>
  <si>
    <t>Getrennthaltung</t>
  </si>
  <si>
    <t>Summe Abfallgemische</t>
  </si>
  <si>
    <t>Adresse:</t>
  </si>
  <si>
    <t>Straße, Hausnummer</t>
  </si>
  <si>
    <t>PLZ, Ort</t>
  </si>
  <si>
    <t>Abfallgemische</t>
  </si>
  <si>
    <t>Zuführung zu einer Vorbehandlungsanlage</t>
  </si>
  <si>
    <t>Zuführung  zu einer Vorbehandlungsanlage</t>
  </si>
  <si>
    <t>Stichwortartige Begründung *)</t>
  </si>
  <si>
    <t>Art der Verwertung:</t>
  </si>
  <si>
    <t>Ansprechperson:</t>
  </si>
  <si>
    <t>Name</t>
  </si>
  <si>
    <t>Tel.-Nr.</t>
  </si>
  <si>
    <t>E-Mail</t>
  </si>
  <si>
    <r>
      <rPr>
        <b/>
        <u/>
        <sz val="9"/>
        <color theme="1"/>
        <rFont val="Calibri"/>
        <family val="2"/>
      </rPr>
      <t>technisch nicht möglich</t>
    </r>
    <r>
      <rPr>
        <b/>
        <sz val="9"/>
        <color theme="1"/>
        <rFont val="Calibri"/>
        <family val="2"/>
      </rPr>
      <t>, weil</t>
    </r>
  </si>
  <si>
    <r>
      <rPr>
        <b/>
        <u/>
        <sz val="9"/>
        <color theme="1"/>
        <rFont val="Calibri"/>
        <family val="2"/>
      </rPr>
      <t>wirtschaftlich nicht zumutbar</t>
    </r>
    <r>
      <rPr>
        <b/>
        <sz val="9"/>
        <color theme="1"/>
        <rFont val="Calibri"/>
        <family val="2"/>
      </rPr>
      <t>, weil</t>
    </r>
  </si>
  <si>
    <t>in Kubikmeter</t>
  </si>
  <si>
    <t>Kubikmeter</t>
  </si>
  <si>
    <t>in Liter</t>
  </si>
  <si>
    <t>Mülltonnen</t>
  </si>
  <si>
    <t>MGB</t>
  </si>
  <si>
    <t>MBG = Müll-Groß-Behälter</t>
  </si>
  <si>
    <t>Tonne je</t>
  </si>
  <si>
    <t>Füllgrad</t>
  </si>
  <si>
    <t>pro Jahr</t>
  </si>
  <si>
    <r>
      <rPr>
        <b/>
        <sz val="9"/>
        <color theme="1"/>
        <rFont val="Calibri"/>
        <family val="2"/>
      </rPr>
      <t xml:space="preserve">Kunststoffe </t>
    </r>
    <r>
      <rPr>
        <sz val="8"/>
        <color theme="1"/>
        <rFont val="Calibri"/>
        <family val="2"/>
      </rPr>
      <t>(mit Ausnahme von Verpackungen)</t>
    </r>
  </si>
  <si>
    <r>
      <rPr>
        <b/>
        <sz val="9"/>
        <color theme="1"/>
        <rFont val="Calibri"/>
        <family val="2"/>
      </rPr>
      <t xml:space="preserve">Papier, Pappe und Kartonagen </t>
    </r>
    <r>
      <rPr>
        <sz val="8"/>
        <color theme="1"/>
        <rFont val="Calibri"/>
        <family val="2"/>
      </rPr>
      <t>(ohne Hygienepapier)</t>
    </r>
  </si>
  <si>
    <t>Abfälle zur Beseitigung, die dem öffentlich-rechtlichen 
Entsorgungsträger überlassen werden</t>
  </si>
  <si>
    <t>1.</t>
  </si>
  <si>
    <t>2.</t>
  </si>
  <si>
    <t>3.</t>
  </si>
  <si>
    <t>4.</t>
  </si>
  <si>
    <t>5.</t>
  </si>
  <si>
    <t>6.</t>
  </si>
  <si>
    <r>
      <rPr>
        <b/>
        <sz val="8"/>
        <color theme="1"/>
        <rFont val="Calibri"/>
        <family val="2"/>
      </rPr>
      <t>Menge</t>
    </r>
    <r>
      <rPr>
        <vertAlign val="superscript"/>
        <sz val="10"/>
        <color theme="1"/>
        <rFont val="Calibri"/>
        <family val="2"/>
      </rPr>
      <t>1)</t>
    </r>
  </si>
  <si>
    <r>
      <t>Faktor</t>
    </r>
    <r>
      <rPr>
        <vertAlign val="superscript"/>
        <sz val="10"/>
        <color theme="1"/>
        <rFont val="Calibri"/>
        <family val="2"/>
      </rPr>
      <t>2)</t>
    </r>
  </si>
  <si>
    <t>Dokumentation gemäß Gewerbeabfallverordnung (Gewerbliche Siedlungsabfälle)</t>
  </si>
  <si>
    <t>Betrieb/ Filiale:</t>
  </si>
  <si>
    <t>*)</t>
  </si>
  <si>
    <t>Nutzen Sie ggf. auch das Excel-Tabellenblatt "Begründungen" bzw. fügen Sie Belege (z.B. Lagepläne, Lichtbilder,</t>
  </si>
  <si>
    <t>Betreiber/Anlagenstandort:</t>
  </si>
  <si>
    <t>Abfallgemische die einer Vorbehandlungsanlage zugeführt werden</t>
  </si>
  <si>
    <t>Abfallgemische die einer hochwertigen sonstigen Verwertung zugeführt werden</t>
  </si>
  <si>
    <t>Liefer- oder Wiegescheine) bei.</t>
  </si>
  <si>
    <t>Der Wiederver-</t>
  </si>
  <si>
    <t>wendung oder</t>
  </si>
  <si>
    <t>dem Recycling</t>
  </si>
  <si>
    <r>
      <t>zugeführte Menge</t>
    </r>
    <r>
      <rPr>
        <b/>
        <vertAlign val="superscript"/>
        <sz val="10"/>
        <color theme="1"/>
        <rFont val="Calibri"/>
        <family val="2"/>
      </rPr>
      <t>3)</t>
    </r>
  </si>
  <si>
    <t xml:space="preserve">Einer </t>
  </si>
  <si>
    <t>sonstigen</t>
  </si>
  <si>
    <t>1)</t>
  </si>
  <si>
    <t>2)</t>
  </si>
  <si>
    <t>3)</t>
  </si>
  <si>
    <t>Die Jahres-Kubikmeter können Sie mit Hilfe des Tabellenblattes "Volumen Abfallbehälter"  ermitteln</t>
  </si>
  <si>
    <t>Summe getrennt gesammelte Abfallfraktionen, Abfallgemische und überlassene Abfälle</t>
  </si>
  <si>
    <t>Bitte tragen Sie die Volumenangaben in die Tabellen ein. 
Tonnagen und Getrenntsammelquote werden automatisch errechnet.</t>
  </si>
  <si>
    <r>
      <t xml:space="preserve">Begründung, warum die </t>
    </r>
    <r>
      <rPr>
        <b/>
        <u/>
        <sz val="9"/>
        <color theme="1"/>
        <rFont val="Calibri"/>
        <family val="2"/>
      </rPr>
      <t xml:space="preserve">Getrenntsammlung </t>
    </r>
    <r>
      <rPr>
        <b/>
        <sz val="9"/>
        <color theme="1"/>
        <rFont val="Calibri"/>
        <family val="2"/>
      </rPr>
      <t>technisch nicht möglich oder wirtschaftlich nicht zumutbar ist.</t>
    </r>
  </si>
  <si>
    <r>
      <t xml:space="preserve">Begründung, warum die </t>
    </r>
    <r>
      <rPr>
        <b/>
        <u/>
        <sz val="9"/>
        <color theme="1"/>
        <rFont val="Calibri"/>
        <family val="2"/>
      </rPr>
      <t>Zuführung von Abfallgemischen zu einer Vorbehandlungsanlage</t>
    </r>
    <r>
      <rPr>
        <b/>
        <sz val="9"/>
        <color theme="1"/>
        <rFont val="Calibri"/>
        <family val="2"/>
      </rPr>
      <t xml:space="preserve"> technisch nicht möglich oder wirtschaftlich nicht zumutbar ist.</t>
    </r>
  </si>
  <si>
    <t>Ermittlung des Jahresvolumens in Kubikmeter</t>
  </si>
  <si>
    <t>Behälter-</t>
  </si>
  <si>
    <t>Abholrhythmus</t>
  </si>
  <si>
    <t>volumen</t>
  </si>
  <si>
    <t>des</t>
  </si>
  <si>
    <t>Behälters</t>
  </si>
  <si>
    <t>wöchentlich</t>
  </si>
  <si>
    <t>14-Tägig</t>
  </si>
  <si>
    <t>4-wöchentlich</t>
  </si>
  <si>
    <t>Jahresvolumen für die Dokumentation gem. GewAbfV</t>
  </si>
  <si>
    <t>Rechner</t>
  </si>
  <si>
    <t>Getrennt gesammelte Abfallfraktionen</t>
  </si>
  <si>
    <t>in Abhängigkeit von Behältergröße, Grad der durchschnittlichen Befüllung und Abholrhythmus</t>
  </si>
  <si>
    <t>Das hier ermittelten Volumen 
tragen Sie bitte in die Tabellen der Dokumentation ein.</t>
  </si>
  <si>
    <t>X</t>
  </si>
  <si>
    <t>Die Erklärungen haben Namen und Anschrift sowie die Masse und den beabsichtigten Verbleib der Abfälle zu enthalten (§ 3 Abs. 3 Nr. 2 GewAbfV).</t>
  </si>
  <si>
    <t>Summe getrennt gesammelte Fraktionen</t>
  </si>
  <si>
    <t xml:space="preserve">Bitte fügen Sie dieser Dokumentation Erklärungen derjenigen bei, die die getrennt gesammelten Abfälle übernehmen. </t>
  </si>
  <si>
    <r>
      <t xml:space="preserve">Stichwortartige Begründung </t>
    </r>
    <r>
      <rPr>
        <b/>
        <vertAlign val="superscript"/>
        <sz val="8"/>
        <color theme="1"/>
        <rFont val="Calibri"/>
        <family val="2"/>
      </rPr>
      <t>4)</t>
    </r>
  </si>
  <si>
    <r>
      <rPr>
        <b/>
        <sz val="8"/>
        <color theme="1"/>
        <rFont val="Calibri"/>
        <family val="2"/>
      </rPr>
      <t>Menge</t>
    </r>
    <r>
      <rPr>
        <b/>
        <vertAlign val="superscript"/>
        <sz val="10"/>
        <color theme="1"/>
        <rFont val="Calibri"/>
        <family val="2"/>
      </rPr>
      <t>1)</t>
    </r>
  </si>
  <si>
    <r>
      <t>Faktor</t>
    </r>
    <r>
      <rPr>
        <b/>
        <vertAlign val="superscript"/>
        <sz val="10"/>
        <color theme="1"/>
        <rFont val="Calibri"/>
        <family val="2"/>
      </rPr>
      <t>2)</t>
    </r>
  </si>
  <si>
    <t>4)</t>
  </si>
  <si>
    <r>
      <rPr>
        <vertAlign val="superscript"/>
        <sz val="8"/>
        <color theme="1" tint="0.34998626667073579"/>
        <rFont val="Calibri"/>
        <family val="2"/>
      </rPr>
      <t>5)</t>
    </r>
    <r>
      <rPr>
        <sz val="8"/>
        <color theme="1" tint="0.34998626667073579"/>
        <rFont val="Calibri"/>
        <family val="2"/>
      </rPr>
      <t xml:space="preserve"> Bitte fügen Sie eine Bestätigung des Betreibers der Vorbehandlungsanlage bei, dass die Anlage die technischen Mindestanforderungen erfüllt.</t>
    </r>
  </si>
  <si>
    <r>
      <t>Glas</t>
    </r>
    <r>
      <rPr>
        <b/>
        <sz val="8"/>
        <rFont val="Calibri"/>
        <family val="2"/>
      </rPr>
      <t xml:space="preserve"> </t>
    </r>
    <r>
      <rPr>
        <sz val="8"/>
        <rFont val="Calibri"/>
        <family val="2"/>
      </rPr>
      <t>(mit Ausnahme von Verpackungen)</t>
    </r>
  </si>
  <si>
    <t>bis:</t>
  </si>
  <si>
    <t>Dokumentation für den Zeitraum         von:</t>
  </si>
  <si>
    <t>Die Sortierquote beträgt</t>
  </si>
  <si>
    <t>Gabun</t>
  </si>
  <si>
    <r>
      <t xml:space="preserve">Wählen Sie in den nachfolgenden Tabellen 1 bis 3 mit einem </t>
    </r>
    <r>
      <rPr>
        <b/>
        <sz val="11"/>
        <color theme="1"/>
        <rFont val="Calibri"/>
        <family val="2"/>
      </rPr>
      <t>"X"</t>
    </r>
    <r>
      <rPr>
        <sz val="9"/>
        <color theme="1"/>
        <rFont val="Calibri"/>
        <family val="2"/>
      </rPr>
      <t xml:space="preserve">  die Behältergröße, den durchschnittlichen Füllgrad des ausgewählten Behälters und den Abholrhythmus durch den Entsorger entsprechend Ihrer Entsorgungssituation aus.
</t>
    </r>
    <r>
      <rPr>
        <b/>
        <sz val="9"/>
        <color rgb="FF3333FF"/>
        <rFont val="Calibri"/>
        <family val="2"/>
      </rPr>
      <t>Sie können in den blauen Feldern auch individuelle Angaben machen.</t>
    </r>
  </si>
  <si>
    <t>Auswahl 1</t>
  </si>
  <si>
    <t>+</t>
  </si>
  <si>
    <t>Auswahl 2</t>
  </si>
  <si>
    <t>Auswahl 3</t>
  </si>
  <si>
    <t>Die Getrenntsammlungs-
quote beträgt</t>
  </si>
  <si>
    <t>Hier die Sortierquote gemäß Bestätigung des Betreibers der Vorbehandlungsanlage bzw. des Beförderers eintragen</t>
  </si>
  <si>
    <t>Dokumentation für den Zeitraum</t>
  </si>
  <si>
    <t>von:</t>
  </si>
  <si>
    <r>
      <t xml:space="preserve">Bioabfälle </t>
    </r>
    <r>
      <rPr>
        <sz val="8"/>
        <color theme="1"/>
        <rFont val="Calibri"/>
        <family val="2"/>
      </rPr>
      <t>(Küchenabfälle, Grünschnitt u.ä.)</t>
    </r>
  </si>
  <si>
    <t>Betrieb / Filiale:</t>
  </si>
  <si>
    <t>© LANUV NRW -FB71</t>
  </si>
  <si>
    <t>Quelle Umrechnungsfaktor Kubikmeter in Tonnen: www.statistik.bayern.de/erhebungen/00067.php   Der Umrechnungsfaktor kann bei Bedarf angepasst werden.</t>
  </si>
  <si>
    <t>Stand:06.03.2019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</si>
</sst>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\ &quot;m³&quot;"/>
    <numFmt numFmtId="165" formatCode="0\ &quot;mal im Jahr&quot;"/>
    <numFmt numFmtId="166" formatCode="#,##0\ &quot;l&quot;"/>
  </numFmts>
  <fonts count="40" x14ac:knownFonts="1">
    <font>
      <sz val="8"/>
      <color theme="1"/>
      <name val="Calibri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b/>
      <sz val="9"/>
      <color theme="1"/>
      <name val="Calibri"/>
      <family val="2"/>
    </font>
    <font>
      <b/>
      <sz val="10"/>
      <color theme="1"/>
      <name val="Calibri"/>
      <family val="2"/>
    </font>
    <font>
      <i/>
      <sz val="8"/>
      <color theme="1"/>
      <name val="Calibri"/>
      <family val="2"/>
    </font>
    <font>
      <b/>
      <sz val="11"/>
      <color theme="1"/>
      <name val="Calibri"/>
      <family val="2"/>
    </font>
    <font>
      <sz val="8"/>
      <color rgb="FFC00000"/>
      <name val="Calibri"/>
      <family val="2"/>
    </font>
    <font>
      <sz val="9"/>
      <color theme="1"/>
      <name val="Calibri"/>
      <family val="2"/>
    </font>
    <font>
      <b/>
      <i/>
      <sz val="8"/>
      <color theme="1"/>
      <name val="Calibri"/>
      <family val="2"/>
    </font>
    <font>
      <sz val="8"/>
      <color theme="1" tint="0.499984740745262"/>
      <name val="Calibri"/>
      <family val="2"/>
    </font>
    <font>
      <b/>
      <u/>
      <sz val="9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8"/>
      <color rgb="FF3333FF"/>
      <name val="Calibri"/>
      <family val="2"/>
    </font>
    <font>
      <b/>
      <vertAlign val="superscript"/>
      <sz val="10"/>
      <color theme="1"/>
      <name val="Calibri"/>
      <family val="2"/>
    </font>
    <font>
      <sz val="8"/>
      <color theme="1" tint="0.34998626667073579"/>
      <name val="Calibri"/>
      <family val="2"/>
    </font>
    <font>
      <i/>
      <sz val="9"/>
      <color theme="1"/>
      <name val="Calibri"/>
      <family val="2"/>
    </font>
    <font>
      <sz val="8"/>
      <name val="Calibri"/>
      <family val="2"/>
    </font>
    <font>
      <b/>
      <sz val="8"/>
      <name val="Calibri"/>
      <family val="2"/>
    </font>
    <font>
      <vertAlign val="superscript"/>
      <sz val="10"/>
      <color theme="1"/>
      <name val="Calibri"/>
      <family val="2"/>
    </font>
    <font>
      <i/>
      <sz val="8"/>
      <name val="Calibri"/>
      <family val="2"/>
    </font>
    <font>
      <b/>
      <sz val="11"/>
      <name val="Calibri"/>
      <family val="2"/>
    </font>
    <font>
      <sz val="8"/>
      <color theme="0" tint="-0.499984740745262"/>
      <name val="Calibri"/>
      <family val="2"/>
    </font>
    <font>
      <b/>
      <sz val="8"/>
      <color theme="0" tint="-0.499984740745262"/>
      <name val="Calibri"/>
      <family val="2"/>
    </font>
    <font>
      <i/>
      <sz val="8"/>
      <color theme="0" tint="-0.499984740745262"/>
      <name val="Calibri"/>
      <family val="2"/>
    </font>
    <font>
      <b/>
      <sz val="8"/>
      <color theme="1" tint="0.34998626667073579"/>
      <name val="Calibri"/>
      <family val="2"/>
    </font>
    <font>
      <i/>
      <sz val="8"/>
      <color theme="1" tint="0.499984740745262"/>
      <name val="Calibri"/>
      <family val="2"/>
    </font>
    <font>
      <vertAlign val="superscript"/>
      <sz val="10"/>
      <color theme="1" tint="0.34998626667073579"/>
      <name val="Calibri"/>
      <family val="2"/>
    </font>
    <font>
      <sz val="8"/>
      <color theme="0" tint="-0.14999847407452621"/>
      <name val="Calibri"/>
      <family val="2"/>
    </font>
    <font>
      <sz val="8"/>
      <color theme="0" tint="-0.249977111117893"/>
      <name val="Calibri"/>
      <family val="2"/>
    </font>
    <font>
      <sz val="11"/>
      <color theme="0" tint="-4.9989318521683403E-2"/>
      <name val="Calibri"/>
      <family val="2"/>
    </font>
    <font>
      <b/>
      <sz val="9"/>
      <color rgb="FF3333FF"/>
      <name val="Calibri"/>
      <family val="2"/>
    </font>
    <font>
      <b/>
      <sz val="10"/>
      <color rgb="FF3333FF"/>
      <name val="Calibri"/>
      <family val="2"/>
    </font>
    <font>
      <b/>
      <sz val="14"/>
      <name val="Calibri"/>
      <family val="2"/>
    </font>
    <font>
      <b/>
      <vertAlign val="superscript"/>
      <sz val="8"/>
      <color theme="1"/>
      <name val="Calibri"/>
      <family val="2"/>
    </font>
    <font>
      <vertAlign val="superscript"/>
      <sz val="8"/>
      <color theme="1" tint="0.34998626667073579"/>
      <name val="Calibri"/>
      <family val="2"/>
    </font>
    <font>
      <b/>
      <sz val="9"/>
      <name val="Calibri"/>
      <family val="2"/>
    </font>
    <font>
      <b/>
      <sz val="22"/>
      <color theme="1" tint="0.499984740745262"/>
      <name val="Calibri"/>
      <family val="2"/>
    </font>
    <font>
      <sz val="11"/>
      <color theme="3" tint="0.79998168889431442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lightHorizontal">
        <fgColor theme="0" tint="-0.14996795556505021"/>
        <bgColor theme="0" tint="-4.9989318521683403E-2"/>
      </patternFill>
    </fill>
  </fills>
  <borders count="38">
    <border>
      <left/>
      <right/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1499679555650502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4.9989318521683403E-2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14996795556505021"/>
      </left>
      <right/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/>
      <bottom style="thin">
        <color theme="0" tint="-0.24994659260841701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rgb="FFDDDDDD"/>
      </left>
      <right/>
      <top style="thin">
        <color rgb="FFDDDDDD"/>
      </top>
      <bottom/>
      <diagonal/>
    </border>
    <border>
      <left/>
      <right/>
      <top style="thin">
        <color rgb="FFDDDDDD"/>
      </top>
      <bottom/>
      <diagonal/>
    </border>
    <border>
      <left/>
      <right style="thin">
        <color rgb="FFDDDDDD"/>
      </right>
      <top style="thin">
        <color rgb="FFDDDDDD"/>
      </top>
      <bottom/>
      <diagonal/>
    </border>
    <border>
      <left style="thin">
        <color rgb="FFDDDDDD"/>
      </left>
      <right/>
      <top/>
      <bottom/>
      <diagonal/>
    </border>
    <border>
      <left/>
      <right style="thin">
        <color rgb="FFDDDDDD"/>
      </right>
      <top/>
      <bottom/>
      <diagonal/>
    </border>
    <border>
      <left style="thin">
        <color rgb="FFDDDDDD"/>
      </left>
      <right/>
      <top/>
      <bottom style="thin">
        <color rgb="FFDDDDDD"/>
      </bottom>
      <diagonal/>
    </border>
    <border>
      <left/>
      <right/>
      <top/>
      <bottom style="thin">
        <color rgb="FFDDDDDD"/>
      </bottom>
      <diagonal/>
    </border>
    <border>
      <left/>
      <right style="thin">
        <color rgb="FFDDDDDD"/>
      </right>
      <top/>
      <bottom style="thin">
        <color rgb="FFDDDDDD"/>
      </bottom>
      <diagonal/>
    </border>
    <border>
      <left style="thin">
        <color rgb="FFDDDDDD"/>
      </left>
      <right style="thin">
        <color rgb="FFDDDDDD"/>
      </right>
      <top/>
      <bottom/>
      <diagonal/>
    </border>
    <border>
      <left style="thin">
        <color theme="0" tint="-0.14996795556505021"/>
      </left>
      <right/>
      <top style="thin">
        <color theme="0" tint="-0.24994659260841701"/>
      </top>
      <bottom/>
      <diagonal/>
    </border>
    <border>
      <left style="thin">
        <color theme="0" tint="-0.14996795556505021"/>
      </left>
      <right/>
      <top/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4.9989318521683403E-2"/>
      </right>
      <top/>
      <bottom style="thin">
        <color theme="0" tint="-0.1499679555650502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70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4" fontId="1" fillId="2" borderId="0" xfId="0" applyNumberFormat="1" applyFont="1" applyFill="1" applyAlignment="1">
      <alignment horizontal="right" vertical="center" indent="1"/>
    </xf>
    <xf numFmtId="4" fontId="6" fillId="2" borderId="0" xfId="0" applyNumberFormat="1" applyFont="1" applyFill="1" applyBorder="1" applyAlignment="1">
      <alignment horizontal="right" vertical="center" indent="1"/>
    </xf>
    <xf numFmtId="0" fontId="0" fillId="2" borderId="3" xfId="0" applyFont="1" applyFill="1" applyBorder="1" applyAlignment="1">
      <alignment horizontal="right" vertical="center" indent="1"/>
    </xf>
    <xf numFmtId="0" fontId="6" fillId="2" borderId="0" xfId="0" applyFont="1" applyFill="1" applyAlignment="1">
      <alignment horizontal="left" vertical="center"/>
    </xf>
    <xf numFmtId="0" fontId="6" fillId="0" borderId="0" xfId="0" applyFont="1" applyAlignment="1"/>
    <xf numFmtId="0" fontId="0" fillId="0" borderId="0" xfId="0" applyAlignment="1"/>
    <xf numFmtId="0" fontId="5" fillId="0" borderId="0" xfId="0" applyFont="1" applyAlignment="1">
      <alignment vertical="top"/>
    </xf>
    <xf numFmtId="0" fontId="3" fillId="0" borderId="0" xfId="0" applyFont="1"/>
    <xf numFmtId="0" fontId="7" fillId="0" borderId="0" xfId="0" applyFont="1"/>
    <xf numFmtId="0" fontId="0" fillId="0" borderId="0" xfId="0" applyFill="1" applyAlignment="1">
      <alignment vertical="center"/>
    </xf>
    <xf numFmtId="0" fontId="0" fillId="0" borderId="0" xfId="0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indent="1"/>
    </xf>
    <xf numFmtId="0" fontId="0" fillId="2" borderId="0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 indent="1"/>
    </xf>
    <xf numFmtId="0" fontId="1" fillId="0" borderId="0" xfId="0" applyFont="1" applyBorder="1" applyAlignment="1">
      <alignment horizontal="right" indent="1"/>
    </xf>
    <xf numFmtId="0" fontId="5" fillId="0" borderId="0" xfId="0" applyFont="1" applyBorder="1" applyAlignment="1">
      <alignment vertical="top"/>
    </xf>
    <xf numFmtId="0" fontId="0" fillId="2" borderId="0" xfId="0" applyFill="1" applyBorder="1" applyAlignment="1">
      <alignment vertical="center"/>
    </xf>
    <xf numFmtId="0" fontId="5" fillId="2" borderId="3" xfId="0" applyFont="1" applyFill="1" applyBorder="1" applyAlignment="1">
      <alignment horizontal="right" vertical="center" indent="1"/>
    </xf>
    <xf numFmtId="0" fontId="0" fillId="0" borderId="0" xfId="0" applyFont="1" applyAlignment="1">
      <alignment horizontal="left" indent="1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" fillId="2" borderId="0" xfId="0" applyFont="1" applyFill="1" applyBorder="1" applyAlignment="1">
      <alignment horizontal="right" vertical="center" indent="1"/>
    </xf>
    <xf numFmtId="0" fontId="5" fillId="2" borderId="0" xfId="0" applyFont="1" applyFill="1" applyBorder="1" applyAlignment="1">
      <alignment horizontal="right" vertical="center" indent="1"/>
    </xf>
    <xf numFmtId="0" fontId="3" fillId="3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0" fillId="0" borderId="3" xfId="0" applyFont="1" applyBorder="1" applyAlignment="1">
      <alignment horizontal="right" vertical="center" wrapText="1" indent="1"/>
    </xf>
    <xf numFmtId="0" fontId="0" fillId="3" borderId="3" xfId="0" applyFont="1" applyFill="1" applyBorder="1" applyAlignment="1">
      <alignment horizontal="right" vertical="center" wrapText="1" indent="1"/>
    </xf>
    <xf numFmtId="0" fontId="9" fillId="0" borderId="0" xfId="0" applyFont="1" applyFill="1" applyBorder="1" applyAlignment="1">
      <alignment horizontal="right" vertical="top" indent="1"/>
    </xf>
    <xf numFmtId="0" fontId="6" fillId="2" borderId="0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 indent="1"/>
    </xf>
    <xf numFmtId="0" fontId="1" fillId="2" borderId="1" xfId="0" applyFont="1" applyFill="1" applyBorder="1" applyAlignment="1">
      <alignment horizontal="left" vertical="center" indent="1"/>
    </xf>
    <xf numFmtId="0" fontId="4" fillId="2" borderId="6" xfId="0" applyFont="1" applyFill="1" applyBorder="1" applyAlignment="1">
      <alignment horizontal="left" vertical="center" indent="1"/>
    </xf>
    <xf numFmtId="0" fontId="4" fillId="2" borderId="7" xfId="0" applyFont="1" applyFill="1" applyBorder="1" applyAlignment="1">
      <alignment horizontal="left"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left" vertical="center" indent="1"/>
    </xf>
    <xf numFmtId="0" fontId="0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left" vertical="center" indent="1"/>
    </xf>
    <xf numFmtId="0" fontId="6" fillId="2" borderId="11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4" fontId="4" fillId="2" borderId="11" xfId="0" applyNumberFormat="1" applyFont="1" applyFill="1" applyBorder="1" applyAlignment="1">
      <alignment horizontal="right" vertical="center" indent="1"/>
    </xf>
    <xf numFmtId="4" fontId="4" fillId="2" borderId="12" xfId="0" applyNumberFormat="1" applyFont="1" applyFill="1" applyBorder="1" applyAlignment="1">
      <alignment horizontal="right" vertical="center" indent="1"/>
    </xf>
    <xf numFmtId="4" fontId="6" fillId="2" borderId="12" xfId="0" applyNumberFormat="1" applyFont="1" applyFill="1" applyBorder="1" applyAlignment="1">
      <alignment horizontal="right" vertical="center" indent="1"/>
    </xf>
    <xf numFmtId="4" fontId="6" fillId="2" borderId="13" xfId="0" applyNumberFormat="1" applyFont="1" applyFill="1" applyBorder="1" applyAlignment="1">
      <alignment horizontal="right" vertical="center" indent="1"/>
    </xf>
    <xf numFmtId="0" fontId="0" fillId="2" borderId="6" xfId="0" applyFill="1" applyBorder="1" applyAlignment="1">
      <alignment horizontal="right" vertical="center" indent="1"/>
    </xf>
    <xf numFmtId="0" fontId="0" fillId="2" borderId="7" xfId="0" applyFill="1" applyBorder="1" applyAlignment="1">
      <alignment vertical="center"/>
    </xf>
    <xf numFmtId="0" fontId="0" fillId="2" borderId="1" xfId="0" applyFill="1" applyBorder="1" applyAlignment="1">
      <alignment horizontal="right" vertical="center" inden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5" fillId="2" borderId="3" xfId="0" applyFont="1" applyFill="1" applyBorder="1" applyAlignment="1">
      <alignment horizontal="right" indent="1"/>
    </xf>
    <xf numFmtId="0" fontId="1" fillId="2" borderId="1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vertical="top" indent="1"/>
    </xf>
    <xf numFmtId="0" fontId="1" fillId="2" borderId="1" xfId="0" applyFont="1" applyFill="1" applyBorder="1" applyAlignment="1">
      <alignment horizontal="right" vertical="top" indent="1"/>
    </xf>
    <xf numFmtId="0" fontId="6" fillId="2" borderId="7" xfId="0" applyFont="1" applyFill="1" applyBorder="1" applyAlignment="1">
      <alignment horizontal="left"/>
    </xf>
    <xf numFmtId="4" fontId="6" fillId="2" borderId="11" xfId="0" applyNumberFormat="1" applyFont="1" applyFill="1" applyBorder="1" applyAlignment="1">
      <alignment horizontal="right" vertical="center" indent="1"/>
    </xf>
    <xf numFmtId="0" fontId="0" fillId="2" borderId="1" xfId="0" applyFont="1" applyFill="1" applyBorder="1" applyAlignment="1">
      <alignment horizontal="right" vertical="center" indent="1"/>
    </xf>
    <xf numFmtId="0" fontId="0" fillId="2" borderId="3" xfId="0" applyFont="1" applyFill="1" applyBorder="1" applyAlignment="1">
      <alignment horizontal="right" indent="1"/>
    </xf>
    <xf numFmtId="0" fontId="1" fillId="2" borderId="3" xfId="0" applyFont="1" applyFill="1" applyBorder="1" applyAlignment="1">
      <alignment horizontal="right" vertical="top" indent="1"/>
    </xf>
    <xf numFmtId="0" fontId="23" fillId="0" borderId="0" xfId="0" applyFont="1" applyAlignment="1"/>
    <xf numFmtId="0" fontId="24" fillId="0" borderId="0" xfId="0" applyFont="1" applyBorder="1" applyAlignment="1">
      <alignment horizontal="right" indent="1"/>
    </xf>
    <xf numFmtId="0" fontId="25" fillId="0" borderId="14" xfId="0" applyFont="1" applyBorder="1" applyAlignment="1">
      <alignment horizontal="left" vertical="top" indent="1"/>
    </xf>
    <xf numFmtId="0" fontId="26" fillId="0" borderId="0" xfId="0" applyFont="1" applyBorder="1" applyAlignment="1">
      <alignment horizontal="right" indent="1"/>
    </xf>
    <xf numFmtId="0" fontId="27" fillId="0" borderId="0" xfId="0" applyFont="1" applyAlignment="1">
      <alignment horizontal="left" vertical="top" indent="1"/>
    </xf>
    <xf numFmtId="0" fontId="27" fillId="0" borderId="14" xfId="0" applyFont="1" applyBorder="1" applyAlignment="1">
      <alignment horizontal="left" vertical="top" indent="1"/>
    </xf>
    <xf numFmtId="0" fontId="4" fillId="2" borderId="1" xfId="0" applyFont="1" applyFill="1" applyBorder="1" applyAlignment="1">
      <alignment horizontal="left" vertical="center" indent="1"/>
    </xf>
    <xf numFmtId="0" fontId="16" fillId="0" borderId="0" xfId="0" applyFont="1" applyAlignment="1">
      <alignment horizontal="left" vertical="top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right" vertical="center"/>
    </xf>
    <xf numFmtId="0" fontId="6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0" fontId="0" fillId="0" borderId="10" xfId="0" applyFill="1" applyBorder="1" applyAlignment="1">
      <alignment vertical="center"/>
    </xf>
    <xf numFmtId="0" fontId="9" fillId="0" borderId="11" xfId="0" applyFont="1" applyFill="1" applyBorder="1" applyAlignment="1">
      <alignment horizontal="right" vertical="top" indent="1"/>
    </xf>
    <xf numFmtId="0" fontId="22" fillId="0" borderId="11" xfId="0" applyFont="1" applyBorder="1" applyAlignment="1">
      <alignment vertical="top" wrapText="1"/>
    </xf>
    <xf numFmtId="0" fontId="1" fillId="2" borderId="8" xfId="0" applyFont="1" applyFill="1" applyBorder="1" applyAlignment="1">
      <alignment horizontal="left" indent="1"/>
    </xf>
    <xf numFmtId="0" fontId="1" fillId="2" borderId="2" xfId="0" applyFont="1" applyFill="1" applyBorder="1" applyAlignment="1">
      <alignment horizontal="left" vertical="center" indent="1"/>
    </xf>
    <xf numFmtId="0" fontId="1" fillId="2" borderId="2" xfId="0" applyFont="1" applyFill="1" applyBorder="1" applyAlignment="1">
      <alignment horizontal="left" indent="1"/>
    </xf>
    <xf numFmtId="0" fontId="28" fillId="0" borderId="0" xfId="0" applyFont="1" applyAlignment="1">
      <alignment horizontal="right" vertical="center"/>
    </xf>
    <xf numFmtId="0" fontId="16" fillId="0" borderId="0" xfId="0" applyFont="1" applyAlignment="1"/>
    <xf numFmtId="0" fontId="16" fillId="0" borderId="0" xfId="0" applyFont="1" applyAlignment="1">
      <alignment vertical="top"/>
    </xf>
    <xf numFmtId="0" fontId="0" fillId="0" borderId="0" xfId="0" applyAlignment="1">
      <alignment wrapText="1"/>
    </xf>
    <xf numFmtId="0" fontId="0" fillId="2" borderId="0" xfId="0" applyFill="1"/>
    <xf numFmtId="3" fontId="12" fillId="0" borderId="0" xfId="0" applyNumberFormat="1" applyFont="1" applyAlignment="1">
      <alignment horizontal="right" vertical="center" indent="1"/>
    </xf>
    <xf numFmtId="0" fontId="12" fillId="0" borderId="0" xfId="0" applyFont="1" applyAlignment="1">
      <alignment horizontal="left" vertical="center" indent="1"/>
    </xf>
    <xf numFmtId="0" fontId="0" fillId="0" borderId="0" xfId="0" applyFont="1" applyAlignment="1">
      <alignment horizontal="left" vertical="center" indent="1"/>
    </xf>
    <xf numFmtId="0" fontId="0" fillId="3" borderId="0" xfId="0" applyFont="1" applyFill="1" applyAlignment="1">
      <alignment horizontal="left" vertical="center" indent="1"/>
    </xf>
    <xf numFmtId="0" fontId="0" fillId="0" borderId="0" xfId="0" quotePrefix="1" applyAlignment="1">
      <alignment vertical="center"/>
    </xf>
    <xf numFmtId="0" fontId="0" fillId="0" borderId="0" xfId="0" quotePrefix="1"/>
    <xf numFmtId="3" fontId="13" fillId="0" borderId="0" xfId="0" applyNumberFormat="1" applyFont="1" applyAlignment="1" applyProtection="1">
      <alignment horizontal="center" vertical="center"/>
      <protection locked="0"/>
    </xf>
    <xf numFmtId="0" fontId="30" fillId="0" borderId="0" xfId="0" applyFont="1" applyAlignment="1">
      <alignment horizontal="right"/>
    </xf>
    <xf numFmtId="3" fontId="12" fillId="3" borderId="0" xfId="0" applyNumberFormat="1" applyFont="1" applyFill="1" applyBorder="1" applyAlignment="1">
      <alignment horizontal="right" vertical="center" indent="1"/>
    </xf>
    <xf numFmtId="3" fontId="12" fillId="0" borderId="0" xfId="0" applyNumberFormat="1" applyFont="1" applyBorder="1" applyAlignment="1">
      <alignment horizontal="right" vertical="center" indent="1"/>
    </xf>
    <xf numFmtId="3" fontId="13" fillId="0" borderId="0" xfId="0" applyNumberFormat="1" applyFont="1" applyBorder="1" applyAlignment="1" applyProtection="1">
      <alignment horizontal="center" vertical="center"/>
      <protection locked="0"/>
    </xf>
    <xf numFmtId="0" fontId="33" fillId="0" borderId="0" xfId="0" applyFont="1" applyFill="1" applyAlignment="1">
      <alignment horizontal="left" vertical="center" indent="1"/>
    </xf>
    <xf numFmtId="0" fontId="12" fillId="0" borderId="0" xfId="0" applyFont="1" applyFill="1" applyAlignment="1">
      <alignment horizontal="left" vertical="center" indent="1"/>
    </xf>
    <xf numFmtId="0" fontId="12" fillId="0" borderId="0" xfId="0" applyFont="1" applyFill="1" applyAlignment="1"/>
    <xf numFmtId="3" fontId="13" fillId="3" borderId="18" xfId="0" applyNumberFormat="1" applyFont="1" applyFill="1" applyBorder="1" applyAlignment="1" applyProtection="1">
      <alignment horizontal="center" vertical="center"/>
      <protection locked="0"/>
    </xf>
    <xf numFmtId="0" fontId="12" fillId="3" borderId="17" xfId="0" applyFont="1" applyFill="1" applyBorder="1" applyAlignment="1">
      <alignment horizontal="left" vertical="center" indent="1"/>
    </xf>
    <xf numFmtId="3" fontId="13" fillId="3" borderId="19" xfId="0" applyNumberFormat="1" applyFont="1" applyFill="1" applyBorder="1" applyAlignment="1" applyProtection="1">
      <alignment horizontal="center" vertical="center"/>
      <protection locked="0"/>
    </xf>
    <xf numFmtId="3" fontId="13" fillId="3" borderId="21" xfId="0" applyNumberFormat="1" applyFont="1" applyFill="1" applyBorder="1" applyAlignment="1" applyProtection="1">
      <alignment horizontal="center" vertical="center"/>
      <protection locked="0"/>
    </xf>
    <xf numFmtId="0" fontId="1" fillId="5" borderId="0" xfId="0" applyFont="1" applyFill="1" applyBorder="1" applyAlignment="1">
      <alignment horizontal="left" indent="1"/>
    </xf>
    <xf numFmtId="0" fontId="0" fillId="5" borderId="0" xfId="0" applyFill="1" applyBorder="1"/>
    <xf numFmtId="0" fontId="1" fillId="5" borderId="22" xfId="0" applyFont="1" applyFill="1" applyBorder="1" applyAlignment="1">
      <alignment horizontal="left" indent="1"/>
    </xf>
    <xf numFmtId="0" fontId="1" fillId="5" borderId="23" xfId="0" applyFont="1" applyFill="1" applyBorder="1" applyAlignment="1">
      <alignment horizontal="left" indent="1"/>
    </xf>
    <xf numFmtId="0" fontId="0" fillId="5" borderId="23" xfId="0" applyFill="1" applyBorder="1"/>
    <xf numFmtId="0" fontId="1" fillId="5" borderId="24" xfId="0" applyFont="1" applyFill="1" applyBorder="1" applyAlignment="1">
      <alignment horizontal="center"/>
    </xf>
    <xf numFmtId="0" fontId="1" fillId="5" borderId="25" xfId="0" applyFont="1" applyFill="1" applyBorder="1" applyAlignment="1">
      <alignment horizontal="left" indent="1"/>
    </xf>
    <xf numFmtId="0" fontId="1" fillId="5" borderId="26" xfId="0" applyFont="1" applyFill="1" applyBorder="1" applyAlignment="1">
      <alignment horizontal="center" vertical="center"/>
    </xf>
    <xf numFmtId="0" fontId="1" fillId="5" borderId="27" xfId="0" applyFont="1" applyFill="1" applyBorder="1" applyAlignment="1">
      <alignment horizontal="left" indent="1"/>
    </xf>
    <xf numFmtId="0" fontId="1" fillId="5" borderId="28" xfId="0" applyFont="1" applyFill="1" applyBorder="1" applyAlignment="1">
      <alignment horizontal="right" indent="1"/>
    </xf>
    <xf numFmtId="0" fontId="5" fillId="5" borderId="28" xfId="0" applyFont="1" applyFill="1" applyBorder="1" applyAlignment="1">
      <alignment horizontal="right" indent="1"/>
    </xf>
    <xf numFmtId="0" fontId="1" fillId="5" borderId="29" xfId="0" applyFont="1" applyFill="1" applyBorder="1" applyAlignment="1">
      <alignment horizontal="right" indent="1"/>
    </xf>
    <xf numFmtId="0" fontId="1" fillId="5" borderId="27" xfId="0" applyFont="1" applyFill="1" applyBorder="1" applyAlignment="1">
      <alignment horizontal="right" indent="1"/>
    </xf>
    <xf numFmtId="0" fontId="1" fillId="5" borderId="0" xfId="0" applyFont="1" applyFill="1" applyAlignment="1">
      <alignment horizontal="left" indent="1"/>
    </xf>
    <xf numFmtId="0" fontId="1" fillId="5" borderId="0" xfId="0" applyFont="1" applyFill="1" applyAlignment="1">
      <alignment horizontal="right" indent="1"/>
    </xf>
    <xf numFmtId="0" fontId="0" fillId="2" borderId="3" xfId="0" applyFont="1" applyFill="1" applyBorder="1" applyAlignment="1">
      <alignment horizontal="left" vertical="center" indent="1"/>
    </xf>
    <xf numFmtId="0" fontId="1" fillId="2" borderId="7" xfId="0" applyFont="1" applyFill="1" applyBorder="1" applyAlignment="1">
      <alignment horizontal="left" vertical="center" indent="1"/>
    </xf>
    <xf numFmtId="0" fontId="0" fillId="2" borderId="8" xfId="0" applyFill="1" applyBorder="1" applyAlignment="1">
      <alignment horizontal="left" vertical="center" indent="1"/>
    </xf>
    <xf numFmtId="0" fontId="0" fillId="2" borderId="9" xfId="0" applyFill="1" applyBorder="1" applyAlignment="1">
      <alignment horizontal="left" vertical="center" indent="1"/>
    </xf>
    <xf numFmtId="0" fontId="0" fillId="2" borderId="3" xfId="0" applyFill="1" applyBorder="1" applyAlignment="1">
      <alignment horizontal="left" vertical="center" indent="1"/>
    </xf>
    <xf numFmtId="0" fontId="1" fillId="2" borderId="3" xfId="0" applyFont="1" applyFill="1" applyBorder="1" applyAlignment="1">
      <alignment horizontal="left" indent="1"/>
    </xf>
    <xf numFmtId="0" fontId="5" fillId="2" borderId="3" xfId="0" applyFont="1" applyFill="1" applyBorder="1" applyAlignment="1">
      <alignment horizontal="left" vertical="center" indent="1"/>
    </xf>
    <xf numFmtId="0" fontId="0" fillId="2" borderId="2" xfId="0" applyFont="1" applyFill="1" applyBorder="1" applyAlignment="1">
      <alignment horizontal="left" vertical="center" indent="1"/>
    </xf>
    <xf numFmtId="0" fontId="0" fillId="2" borderId="7" xfId="0" applyFill="1" applyBorder="1" applyAlignment="1">
      <alignment horizontal="left" vertical="center" indent="1"/>
    </xf>
    <xf numFmtId="0" fontId="1" fillId="2" borderId="8" xfId="0" applyFont="1" applyFill="1" applyBorder="1" applyAlignment="1">
      <alignment horizontal="left" vertical="center" indent="1"/>
    </xf>
    <xf numFmtId="0" fontId="0" fillId="2" borderId="2" xfId="0" applyFont="1" applyFill="1" applyBorder="1" applyAlignment="1">
      <alignment horizontal="left" indent="1"/>
    </xf>
    <xf numFmtId="0" fontId="5" fillId="2" borderId="3" xfId="0" applyFont="1" applyFill="1" applyBorder="1" applyAlignment="1">
      <alignment horizontal="left" indent="1"/>
    </xf>
    <xf numFmtId="0" fontId="1" fillId="2" borderId="2" xfId="0" applyFont="1" applyFill="1" applyBorder="1" applyAlignment="1">
      <alignment horizontal="left" vertical="top" indent="1"/>
    </xf>
    <xf numFmtId="0" fontId="5" fillId="2" borderId="3" xfId="0" applyFont="1" applyFill="1" applyBorder="1" applyAlignment="1">
      <alignment horizontal="left" vertical="top" indent="1"/>
    </xf>
    <xf numFmtId="0" fontId="28" fillId="0" borderId="0" xfId="0" applyFont="1" applyAlignment="1">
      <alignment horizontal="right"/>
    </xf>
    <xf numFmtId="0" fontId="16" fillId="0" borderId="0" xfId="0" applyFont="1" applyAlignment="1">
      <alignment vertical="center"/>
    </xf>
    <xf numFmtId="0" fontId="37" fillId="3" borderId="0" xfId="0" applyFont="1" applyFill="1" applyBorder="1" applyAlignment="1">
      <alignment horizontal="left" vertical="center"/>
    </xf>
    <xf numFmtId="0" fontId="6" fillId="0" borderId="0" xfId="0" applyFont="1" applyAlignment="1">
      <alignment horizontal="right" vertical="center" indent="3"/>
    </xf>
    <xf numFmtId="0" fontId="16" fillId="0" borderId="0" xfId="0" applyFont="1" applyFill="1" applyAlignment="1">
      <alignment vertical="center" wrapText="1"/>
    </xf>
    <xf numFmtId="166" fontId="12" fillId="0" borderId="0" xfId="0" applyNumberFormat="1" applyFont="1" applyBorder="1" applyAlignment="1">
      <alignment horizontal="right" vertical="center" indent="4"/>
    </xf>
    <xf numFmtId="9" fontId="12" fillId="0" borderId="0" xfId="1" applyFont="1" applyAlignment="1">
      <alignment horizontal="right" vertical="center" indent="3"/>
    </xf>
    <xf numFmtId="166" fontId="12" fillId="3" borderId="0" xfId="0" applyNumberFormat="1" applyFont="1" applyFill="1" applyBorder="1" applyAlignment="1">
      <alignment horizontal="right" vertical="center" indent="4"/>
    </xf>
    <xf numFmtId="9" fontId="12" fillId="3" borderId="17" xfId="1" applyFont="1" applyFill="1" applyBorder="1" applyAlignment="1">
      <alignment horizontal="right" vertical="center" indent="3"/>
    </xf>
    <xf numFmtId="9" fontId="12" fillId="3" borderId="20" xfId="1" applyFont="1" applyFill="1" applyBorder="1" applyAlignment="1">
      <alignment horizontal="right" vertical="center" indent="3"/>
    </xf>
    <xf numFmtId="165" fontId="32" fillId="6" borderId="0" xfId="0" applyNumberFormat="1" applyFont="1" applyFill="1" applyBorder="1" applyAlignment="1" applyProtection="1">
      <alignment horizontal="right" vertical="center" indent="1"/>
      <protection locked="0"/>
    </xf>
    <xf numFmtId="3" fontId="31" fillId="6" borderId="0" xfId="0" applyNumberFormat="1" applyFont="1" applyFill="1" applyBorder="1" applyAlignment="1">
      <alignment horizontal="center" vertical="center"/>
    </xf>
    <xf numFmtId="9" fontId="32" fillId="6" borderId="0" xfId="1" applyFont="1" applyFill="1" applyBorder="1" applyAlignment="1" applyProtection="1">
      <alignment horizontal="right" vertical="center"/>
      <protection locked="0"/>
    </xf>
    <xf numFmtId="0" fontId="0" fillId="5" borderId="27" xfId="0" applyFill="1" applyBorder="1"/>
    <xf numFmtId="0" fontId="29" fillId="5" borderId="29" xfId="0" applyFont="1" applyFill="1" applyBorder="1" applyAlignment="1">
      <alignment vertical="center"/>
    </xf>
    <xf numFmtId="166" fontId="32" fillId="6" borderId="0" xfId="0" applyNumberFormat="1" applyFont="1" applyFill="1" applyBorder="1" applyAlignment="1" applyProtection="1">
      <alignment horizontal="right" vertical="center" indent="1"/>
      <protection locked="0"/>
    </xf>
    <xf numFmtId="3" fontId="12" fillId="6" borderId="0" xfId="0" applyNumberFormat="1" applyFont="1" applyFill="1" applyBorder="1" applyAlignment="1">
      <alignment horizontal="right" vertical="center" indent="1"/>
    </xf>
    <xf numFmtId="0" fontId="6" fillId="6" borderId="0" xfId="0" applyFont="1" applyFill="1" applyBorder="1" applyAlignment="1">
      <alignment horizontal="center" vertical="center" textRotation="90"/>
    </xf>
    <xf numFmtId="0" fontId="0" fillId="5" borderId="28" xfId="0" applyFill="1" applyBorder="1"/>
    <xf numFmtId="0" fontId="1" fillId="7" borderId="31" xfId="0" applyFont="1" applyFill="1" applyBorder="1" applyAlignment="1">
      <alignment vertical="center" wrapText="1"/>
    </xf>
    <xf numFmtId="0" fontId="1" fillId="7" borderId="14" xfId="0" applyFont="1" applyFill="1" applyBorder="1" applyAlignment="1">
      <alignment vertical="center" wrapText="1"/>
    </xf>
    <xf numFmtId="0" fontId="1" fillId="7" borderId="7" xfId="0" applyFont="1" applyFill="1" applyBorder="1" applyAlignment="1">
      <alignment vertical="center" wrapText="1"/>
    </xf>
    <xf numFmtId="0" fontId="1" fillId="7" borderId="0" xfId="0" applyFont="1" applyFill="1" applyBorder="1" applyAlignment="1">
      <alignment vertical="center" wrapText="1"/>
    </xf>
    <xf numFmtId="0" fontId="1" fillId="7" borderId="9" xfId="0" applyFont="1" applyFill="1" applyBorder="1" applyAlignment="1">
      <alignment vertical="center" wrapText="1"/>
    </xf>
    <xf numFmtId="0" fontId="1" fillId="7" borderId="3" xfId="0" applyFont="1" applyFill="1" applyBorder="1" applyAlignment="1">
      <alignment vertical="center" wrapText="1"/>
    </xf>
    <xf numFmtId="4" fontId="8" fillId="0" borderId="2" xfId="0" applyNumberFormat="1" applyFont="1" applyBorder="1" applyAlignment="1" applyProtection="1">
      <alignment horizontal="right" vertical="center" indent="1"/>
      <protection locked="0"/>
    </xf>
    <xf numFmtId="4" fontId="21" fillId="0" borderId="3" xfId="0" applyNumberFormat="1" applyFont="1" applyBorder="1" applyAlignment="1" applyProtection="1">
      <alignment horizontal="right" vertical="center" indent="1"/>
      <protection locked="0"/>
    </xf>
    <xf numFmtId="4" fontId="8" fillId="0" borderId="3" xfId="0" applyNumberFormat="1" applyFont="1" applyBorder="1" applyAlignment="1" applyProtection="1">
      <alignment horizontal="right" vertical="center" indent="1"/>
      <protection locked="0"/>
    </xf>
    <xf numFmtId="4" fontId="8" fillId="3" borderId="2" xfId="0" applyNumberFormat="1" applyFont="1" applyFill="1" applyBorder="1" applyAlignment="1" applyProtection="1">
      <alignment horizontal="right" vertical="center" indent="1"/>
      <protection locked="0"/>
    </xf>
    <xf numFmtId="4" fontId="21" fillId="3" borderId="3" xfId="0" applyNumberFormat="1" applyFont="1" applyFill="1" applyBorder="1" applyAlignment="1" applyProtection="1">
      <alignment horizontal="right" vertical="center" indent="1"/>
      <protection locked="0"/>
    </xf>
    <xf numFmtId="4" fontId="8" fillId="3" borderId="3" xfId="0" applyNumberFormat="1" applyFont="1" applyFill="1" applyBorder="1" applyAlignment="1" applyProtection="1">
      <alignment horizontal="right" vertical="center" indent="1"/>
      <protection locked="0"/>
    </xf>
    <xf numFmtId="4" fontId="5" fillId="3" borderId="3" xfId="0" applyNumberFormat="1" applyFont="1" applyFill="1" applyBorder="1" applyAlignment="1" applyProtection="1">
      <alignment horizontal="right" vertical="center" indent="1"/>
      <protection locked="0"/>
    </xf>
    <xf numFmtId="4" fontId="5" fillId="0" borderId="3" xfId="0" applyNumberFormat="1" applyFont="1" applyBorder="1" applyAlignment="1" applyProtection="1">
      <alignment horizontal="right" vertical="center" indent="1"/>
      <protection locked="0"/>
    </xf>
    <xf numFmtId="4" fontId="0" fillId="3" borderId="2" xfId="0" applyNumberFormat="1" applyFont="1" applyFill="1" applyBorder="1" applyAlignment="1" applyProtection="1">
      <alignment horizontal="right" vertical="center" indent="1"/>
      <protection locked="0"/>
    </xf>
    <xf numFmtId="4" fontId="8" fillId="0" borderId="5" xfId="0" applyNumberFormat="1" applyFont="1" applyFill="1" applyBorder="1" applyAlignment="1" applyProtection="1">
      <alignment horizontal="right" vertical="center" indent="1"/>
      <protection locked="0"/>
    </xf>
    <xf numFmtId="0" fontId="5" fillId="0" borderId="5" xfId="0" applyFont="1" applyFill="1" applyBorder="1" applyAlignment="1" applyProtection="1">
      <alignment horizontal="right" vertical="center" indent="1"/>
      <protection locked="0"/>
    </xf>
    <xf numFmtId="4" fontId="8" fillId="0" borderId="4" xfId="0" applyNumberFormat="1" applyFont="1" applyFill="1" applyBorder="1" applyAlignment="1" applyProtection="1">
      <alignment horizontal="right" vertical="center" indent="1"/>
      <protection locked="0"/>
    </xf>
    <xf numFmtId="0" fontId="5" fillId="0" borderId="2" xfId="0" applyFont="1" applyFill="1" applyBorder="1" applyAlignment="1" applyProtection="1">
      <alignment horizontal="right" vertical="center" indent="1"/>
      <protection locked="0"/>
    </xf>
    <xf numFmtId="4" fontId="8" fillId="0" borderId="1" xfId="0" applyNumberFormat="1" applyFont="1" applyFill="1" applyBorder="1" applyAlignment="1" applyProtection="1">
      <alignment horizontal="right" vertical="center" indent="1"/>
      <protection locked="0"/>
    </xf>
    <xf numFmtId="0" fontId="8" fillId="0" borderId="3" xfId="0" applyFont="1" applyFill="1" applyBorder="1" applyAlignment="1" applyProtection="1">
      <alignment horizontal="right" vertical="center" indent="1"/>
      <protection locked="0"/>
    </xf>
    <xf numFmtId="0" fontId="17" fillId="0" borderId="2" xfId="0" applyFont="1" applyFill="1" applyBorder="1" applyAlignment="1" applyProtection="1">
      <alignment horizontal="right" vertical="center" indent="1"/>
      <protection locked="0"/>
    </xf>
    <xf numFmtId="4" fontId="3" fillId="0" borderId="1" xfId="0" applyNumberFormat="1" applyFont="1" applyFill="1" applyBorder="1" applyAlignment="1" applyProtection="1">
      <alignment horizontal="right" vertical="center" indent="1"/>
      <protection locked="0"/>
    </xf>
    <xf numFmtId="0" fontId="0" fillId="0" borderId="0" xfId="0" applyAlignment="1" applyProtection="1">
      <alignment horizontal="right" vertical="center"/>
      <protection locked="0"/>
    </xf>
    <xf numFmtId="9" fontId="6" fillId="0" borderId="35" xfId="1" applyFont="1" applyFill="1" applyBorder="1" applyAlignment="1" applyProtection="1">
      <alignment horizontal="left" vertical="center" indent="1"/>
      <protection locked="0"/>
    </xf>
    <xf numFmtId="14" fontId="3" fillId="3" borderId="0" xfId="0" applyNumberFormat="1" applyFont="1" applyFill="1" applyAlignment="1" applyProtection="1">
      <alignment horizontal="center"/>
      <protection locked="0"/>
    </xf>
    <xf numFmtId="14" fontId="3" fillId="3" borderId="0" xfId="0" applyNumberFormat="1" applyFont="1" applyFill="1" applyAlignment="1" applyProtection="1">
      <alignment horizontal="center"/>
    </xf>
    <xf numFmtId="3" fontId="39" fillId="6" borderId="0" xfId="0" applyNumberFormat="1" applyFont="1" applyFill="1" applyBorder="1" applyAlignment="1">
      <alignment horizontal="center" vertical="center"/>
    </xf>
    <xf numFmtId="166" fontId="12" fillId="0" borderId="23" xfId="0" applyNumberFormat="1" applyFont="1" applyBorder="1" applyAlignment="1">
      <alignment horizontal="right" vertical="center" indent="4"/>
    </xf>
    <xf numFmtId="3" fontId="12" fillId="0" borderId="23" xfId="0" applyNumberFormat="1" applyFont="1" applyBorder="1" applyAlignment="1">
      <alignment horizontal="right" vertical="center" indent="1"/>
    </xf>
    <xf numFmtId="3" fontId="13" fillId="0" borderId="23" xfId="0" applyNumberFormat="1" applyFont="1" applyBorder="1" applyAlignment="1" applyProtection="1">
      <alignment horizontal="center" vertical="center"/>
      <protection locked="0"/>
    </xf>
    <xf numFmtId="166" fontId="12" fillId="3" borderId="36" xfId="0" applyNumberFormat="1" applyFont="1" applyFill="1" applyBorder="1" applyAlignment="1">
      <alignment horizontal="right" vertical="center" indent="4"/>
    </xf>
    <xf numFmtId="3" fontId="12" fillId="3" borderId="36" xfId="0" applyNumberFormat="1" applyFont="1" applyFill="1" applyBorder="1" applyAlignment="1">
      <alignment horizontal="right" vertical="center" indent="1"/>
    </xf>
    <xf numFmtId="3" fontId="13" fillId="3" borderId="37" xfId="0" applyNumberFormat="1" applyFont="1" applyFill="1" applyBorder="1" applyAlignment="1" applyProtection="1">
      <alignment horizontal="center" vertical="center"/>
      <protection locked="0"/>
    </xf>
    <xf numFmtId="0" fontId="6" fillId="2" borderId="33" xfId="0" applyFont="1" applyFill="1" applyBorder="1" applyAlignment="1">
      <alignment horizontal="left" vertical="center" wrapText="1" indent="1"/>
    </xf>
    <xf numFmtId="0" fontId="6" fillId="2" borderId="34" xfId="0" applyFont="1" applyFill="1" applyBorder="1" applyAlignment="1">
      <alignment horizontal="left" vertical="center" wrapText="1" indent="1"/>
    </xf>
    <xf numFmtId="0" fontId="16" fillId="0" borderId="0" xfId="0" applyFont="1" applyFill="1" applyAlignment="1">
      <alignment vertical="center" wrapText="1"/>
    </xf>
    <xf numFmtId="0" fontId="0" fillId="0" borderId="1" xfId="0" applyBorder="1" applyAlignment="1" applyProtection="1">
      <alignment horizontal="left" vertical="center" wrapText="1" indent="1"/>
      <protection locked="0"/>
    </xf>
    <xf numFmtId="0" fontId="0" fillId="0" borderId="0" xfId="0" applyBorder="1" applyAlignment="1" applyProtection="1">
      <alignment horizontal="left" vertical="center" wrapText="1" indent="1"/>
      <protection locked="0"/>
    </xf>
    <xf numFmtId="0" fontId="0" fillId="0" borderId="3" xfId="0" applyBorder="1" applyAlignment="1" applyProtection="1">
      <alignment horizontal="left" vertical="center" wrapText="1" indent="1"/>
      <protection locked="0"/>
    </xf>
    <xf numFmtId="0" fontId="0" fillId="3" borderId="1" xfId="0" applyFill="1" applyBorder="1" applyAlignment="1" applyProtection="1">
      <alignment horizontal="left" vertical="center" wrapText="1" indent="1"/>
      <protection locked="0"/>
    </xf>
    <xf numFmtId="0" fontId="0" fillId="3" borderId="0" xfId="0" applyFill="1" applyBorder="1" applyAlignment="1" applyProtection="1">
      <alignment horizontal="left" vertical="center" wrapText="1" indent="1"/>
      <protection locked="0"/>
    </xf>
    <xf numFmtId="0" fontId="0" fillId="3" borderId="3" xfId="0" applyFill="1" applyBorder="1" applyAlignment="1" applyProtection="1">
      <alignment horizontal="left" vertical="center" wrapText="1" indent="1"/>
      <protection locked="0"/>
    </xf>
    <xf numFmtId="0" fontId="6" fillId="2" borderId="0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indent="1"/>
    </xf>
    <xf numFmtId="0" fontId="1" fillId="2" borderId="0" xfId="0" applyFont="1" applyFill="1" applyBorder="1" applyAlignment="1">
      <alignment horizontal="left" vertical="center" indent="1"/>
    </xf>
    <xf numFmtId="0" fontId="1" fillId="2" borderId="3" xfId="0" applyFont="1" applyFill="1" applyBorder="1" applyAlignment="1">
      <alignment horizontal="left" vertical="center" indent="1"/>
    </xf>
    <xf numFmtId="0" fontId="0" fillId="2" borderId="1" xfId="0" applyFont="1" applyFill="1" applyBorder="1" applyAlignment="1">
      <alignment horizontal="left" vertical="center" indent="1"/>
    </xf>
    <xf numFmtId="0" fontId="0" fillId="2" borderId="0" xfId="0" applyFont="1" applyFill="1" applyBorder="1" applyAlignment="1">
      <alignment horizontal="left" vertical="center" indent="1"/>
    </xf>
    <xf numFmtId="0" fontId="0" fillId="2" borderId="3" xfId="0" applyFont="1" applyFill="1" applyBorder="1" applyAlignment="1">
      <alignment horizontal="left" vertical="center" indent="1"/>
    </xf>
    <xf numFmtId="0" fontId="0" fillId="3" borderId="11" xfId="0" applyFill="1" applyBorder="1" applyAlignment="1" applyProtection="1">
      <alignment horizontal="left" indent="1"/>
      <protection locked="0"/>
    </xf>
    <xf numFmtId="0" fontId="3" fillId="2" borderId="1" xfId="0" applyFont="1" applyFill="1" applyBorder="1" applyAlignment="1">
      <alignment horizontal="left" indent="1"/>
    </xf>
    <xf numFmtId="0" fontId="3" fillId="2" borderId="0" xfId="0" applyFont="1" applyFill="1" applyBorder="1" applyAlignment="1">
      <alignment horizontal="left" indent="1"/>
    </xf>
    <xf numFmtId="0" fontId="3" fillId="2" borderId="3" xfId="0" applyFont="1" applyFill="1" applyBorder="1" applyAlignment="1">
      <alignment horizontal="left" indent="1"/>
    </xf>
    <xf numFmtId="0" fontId="3" fillId="2" borderId="1" xfId="0" applyFont="1" applyFill="1" applyBorder="1" applyAlignment="1">
      <alignment horizontal="left" vertical="center" indent="1"/>
    </xf>
    <xf numFmtId="0" fontId="3" fillId="2" borderId="0" xfId="0" applyFont="1" applyFill="1" applyBorder="1" applyAlignment="1">
      <alignment horizontal="left" vertical="center" indent="1"/>
    </xf>
    <xf numFmtId="0" fontId="3" fillId="2" borderId="3" xfId="0" applyFont="1" applyFill="1" applyBorder="1" applyAlignment="1">
      <alignment horizontal="left" vertical="center" indent="1"/>
    </xf>
    <xf numFmtId="49" fontId="0" fillId="3" borderId="11" xfId="0" applyNumberFormat="1" applyFill="1" applyBorder="1" applyAlignment="1" applyProtection="1">
      <alignment horizontal="left" indent="1"/>
      <protection locked="0"/>
    </xf>
    <xf numFmtId="0" fontId="3" fillId="2" borderId="6" xfId="0" applyFont="1" applyFill="1" applyBorder="1" applyAlignment="1">
      <alignment horizontal="left" indent="1"/>
    </xf>
    <xf numFmtId="0" fontId="3" fillId="2" borderId="7" xfId="0" applyFont="1" applyFill="1" applyBorder="1" applyAlignment="1">
      <alignment horizontal="left" indent="1"/>
    </xf>
    <xf numFmtId="0" fontId="3" fillId="2" borderId="9" xfId="0" applyFont="1" applyFill="1" applyBorder="1" applyAlignment="1">
      <alignment horizontal="left" indent="1"/>
    </xf>
    <xf numFmtId="0" fontId="3" fillId="0" borderId="0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 indent="1"/>
    </xf>
    <xf numFmtId="0" fontId="13" fillId="0" borderId="0" xfId="0" applyFont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top" indent="1"/>
    </xf>
    <xf numFmtId="0" fontId="3" fillId="2" borderId="0" xfId="0" applyFont="1" applyFill="1" applyBorder="1" applyAlignment="1">
      <alignment horizontal="left" vertical="top" indent="1"/>
    </xf>
    <xf numFmtId="0" fontId="3" fillId="2" borderId="3" xfId="0" applyFont="1" applyFill="1" applyBorder="1" applyAlignment="1">
      <alignment horizontal="left" vertical="top" indent="1"/>
    </xf>
    <xf numFmtId="0" fontId="1" fillId="3" borderId="0" xfId="0" applyFont="1" applyFill="1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0" fillId="2" borderId="10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0" borderId="0" xfId="0" applyBorder="1" applyAlignment="1">
      <alignment horizontal="left" vertical="center" wrapText="1"/>
    </xf>
    <xf numFmtId="0" fontId="0" fillId="3" borderId="14" xfId="0" applyFill="1" applyBorder="1" applyAlignment="1" applyProtection="1">
      <alignment horizontal="left" vertical="top" wrapText="1" indent="1"/>
      <protection locked="0"/>
    </xf>
    <xf numFmtId="0" fontId="0" fillId="3" borderId="0" xfId="0" applyFill="1" applyBorder="1" applyAlignment="1" applyProtection="1">
      <alignment horizontal="left" vertical="top" wrapText="1" indent="1"/>
      <protection locked="0"/>
    </xf>
    <xf numFmtId="0" fontId="0" fillId="3" borderId="3" xfId="0" applyFill="1" applyBorder="1" applyAlignment="1" applyProtection="1">
      <alignment horizontal="left" vertical="top" wrapText="1" indent="1"/>
      <protection locked="0"/>
    </xf>
    <xf numFmtId="0" fontId="0" fillId="3" borderId="32" xfId="0" applyFill="1" applyBorder="1" applyAlignment="1" applyProtection="1">
      <alignment horizontal="left" vertical="top" wrapText="1" indent="1"/>
      <protection locked="0"/>
    </xf>
    <xf numFmtId="0" fontId="0" fillId="3" borderId="11" xfId="0" applyFill="1" applyBorder="1" applyAlignment="1" applyProtection="1">
      <alignment horizontal="left" vertical="top" wrapText="1" indent="1"/>
      <protection locked="0"/>
    </xf>
    <xf numFmtId="0" fontId="0" fillId="3" borderId="12" xfId="0" applyFill="1" applyBorder="1" applyAlignment="1" applyProtection="1">
      <alignment horizontal="left" vertical="top" wrapText="1" indent="1"/>
      <protection locked="0"/>
    </xf>
    <xf numFmtId="0" fontId="3" fillId="4" borderId="0" xfId="0" applyFont="1" applyFill="1" applyAlignment="1">
      <alignment horizontal="left" vertical="center" wrapText="1" indent="1"/>
    </xf>
    <xf numFmtId="0" fontId="1" fillId="2" borderId="2" xfId="0" applyFont="1" applyFill="1" applyBorder="1" applyAlignment="1">
      <alignment horizontal="left" indent="1"/>
    </xf>
    <xf numFmtId="0" fontId="0" fillId="2" borderId="2" xfId="0" applyFont="1" applyFill="1" applyBorder="1" applyAlignment="1">
      <alignment horizontal="left" indent="1"/>
    </xf>
    <xf numFmtId="0" fontId="5" fillId="2" borderId="2" xfId="0" applyFont="1" applyFill="1" applyBorder="1" applyAlignment="1">
      <alignment horizontal="left" indent="1"/>
    </xf>
    <xf numFmtId="9" fontId="6" fillId="2" borderId="0" xfId="1" applyFont="1" applyFill="1" applyAlignment="1">
      <alignment horizontal="left" vertical="center" wrapText="1" indent="1"/>
    </xf>
    <xf numFmtId="0" fontId="0" fillId="3" borderId="1" xfId="0" applyFill="1" applyBorder="1" applyAlignment="1" applyProtection="1">
      <alignment horizontal="left" vertical="top" wrapText="1" indent="1"/>
      <protection locked="0"/>
    </xf>
    <xf numFmtId="0" fontId="0" fillId="3" borderId="10" xfId="0" applyFill="1" applyBorder="1" applyAlignment="1" applyProtection="1">
      <alignment horizontal="left" vertical="top" wrapText="1" indent="1"/>
      <protection locked="0"/>
    </xf>
    <xf numFmtId="0" fontId="0" fillId="3" borderId="11" xfId="0" applyFont="1" applyFill="1" applyBorder="1" applyAlignment="1" applyProtection="1">
      <alignment horizontal="left" vertical="top" wrapText="1" indent="1"/>
      <protection locked="0"/>
    </xf>
    <xf numFmtId="0" fontId="0" fillId="3" borderId="16" xfId="0" applyFont="1" applyFill="1" applyBorder="1" applyAlignment="1" applyProtection="1">
      <alignment horizontal="left" vertical="top" wrapText="1" indent="1"/>
      <protection locked="0"/>
    </xf>
    <xf numFmtId="0" fontId="0" fillId="3" borderId="0" xfId="0" applyFont="1" applyFill="1" applyBorder="1" applyAlignment="1" applyProtection="1">
      <alignment horizontal="left" vertical="top" wrapText="1" indent="1"/>
      <protection locked="0"/>
    </xf>
    <xf numFmtId="0" fontId="1" fillId="2" borderId="6" xfId="0" applyFont="1" applyFill="1" applyBorder="1" applyAlignment="1">
      <alignment horizontal="left" vertical="center" indent="1"/>
    </xf>
    <xf numFmtId="0" fontId="1" fillId="2" borderId="7" xfId="0" applyFont="1" applyFill="1" applyBorder="1" applyAlignment="1">
      <alignment horizontal="left" vertical="center" indent="1"/>
    </xf>
    <xf numFmtId="0" fontId="1" fillId="2" borderId="9" xfId="0" applyFont="1" applyFill="1" applyBorder="1" applyAlignment="1">
      <alignment horizontal="left" vertical="center" indent="1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Alignment="1" applyProtection="1">
      <protection locked="0"/>
    </xf>
    <xf numFmtId="0" fontId="0" fillId="2" borderId="0" xfId="0" applyFill="1" applyAlignment="1" applyProtection="1">
      <alignment horizontal="left" vertical="top" wrapText="1" indent="1"/>
      <protection locked="0"/>
    </xf>
    <xf numFmtId="0" fontId="0" fillId="3" borderId="11" xfId="0" applyFill="1" applyBorder="1" applyAlignment="1" applyProtection="1">
      <alignment horizontal="left"/>
    </xf>
    <xf numFmtId="0" fontId="0" fillId="3" borderId="15" xfId="0" applyFill="1" applyBorder="1" applyAlignment="1" applyProtection="1">
      <alignment horizontal="left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164" fontId="34" fillId="2" borderId="0" xfId="0" quotePrefix="1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top" wrapText="1"/>
    </xf>
    <xf numFmtId="0" fontId="8" fillId="0" borderId="0" xfId="0" applyFont="1" applyAlignment="1">
      <alignment horizontal="left" wrapText="1" indent="1"/>
    </xf>
    <xf numFmtId="0" fontId="38" fillId="0" borderId="30" xfId="0" quotePrefix="1" applyFont="1" applyBorder="1" applyAlignment="1">
      <alignment horizontal="center" vertical="top"/>
    </xf>
    <xf numFmtId="0" fontId="38" fillId="0" borderId="30" xfId="0" applyFont="1" applyBorder="1" applyAlignment="1">
      <alignment horizontal="center" vertical="top"/>
    </xf>
    <xf numFmtId="0" fontId="6" fillId="0" borderId="23" xfId="0" applyFont="1" applyBorder="1" applyAlignment="1">
      <alignment vertical="center" textRotation="90"/>
    </xf>
    <xf numFmtId="0" fontId="6" fillId="0" borderId="0" xfId="0" applyFont="1" applyBorder="1" applyAlignment="1">
      <alignment vertical="center" textRotation="90"/>
    </xf>
    <xf numFmtId="0" fontId="6" fillId="0" borderId="36" xfId="0" applyFont="1" applyBorder="1" applyAlignment="1">
      <alignment vertical="center" textRotation="90"/>
    </xf>
    <xf numFmtId="0" fontId="6" fillId="0" borderId="0" xfId="0" applyFont="1" applyBorder="1" applyAlignment="1">
      <alignment horizontal="center" vertical="center" textRotation="90"/>
    </xf>
    <xf numFmtId="0" fontId="6" fillId="2" borderId="0" xfId="0" applyFont="1" applyFill="1" applyAlignment="1">
      <alignment horizontal="center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colors>
    <mruColors>
      <color rgb="FFDDDDDD"/>
      <color rgb="FF3333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457200</xdr:colOff>
      <xdr:row>46</xdr:row>
      <xdr:rowOff>361950</xdr:rowOff>
    </xdr:from>
    <xdr:to>
      <xdr:col>17</xdr:col>
      <xdr:colOff>181575</xdr:colOff>
      <xdr:row>48</xdr:row>
      <xdr:rowOff>127635</xdr:rowOff>
    </xdr:to>
    <xdr:pic>
      <xdr:nvPicPr>
        <xdr:cNvPr id="2" name="Grafik 1" descr="D:\Users\Speer\Desktop\LANUV-Absenderkennung3_web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63475" y="8658225"/>
          <a:ext cx="1296000" cy="2895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85725</xdr:colOff>
      <xdr:row>66</xdr:row>
      <xdr:rowOff>123825</xdr:rowOff>
    </xdr:from>
    <xdr:to>
      <xdr:col>11</xdr:col>
      <xdr:colOff>10125</xdr:colOff>
      <xdr:row>68</xdr:row>
      <xdr:rowOff>127635</xdr:rowOff>
    </xdr:to>
    <xdr:pic>
      <xdr:nvPicPr>
        <xdr:cNvPr id="2" name="Grafik 1" descr="D:\Users\Speer\Desktop\LANUV-Absenderkennung3_web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9944100"/>
          <a:ext cx="1296000" cy="2895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66675</xdr:rowOff>
    </xdr:from>
    <xdr:to>
      <xdr:col>10</xdr:col>
      <xdr:colOff>542925</xdr:colOff>
      <xdr:row>5</xdr:row>
      <xdr:rowOff>133350</xdr:rowOff>
    </xdr:to>
    <xdr:pic>
      <xdr:nvPicPr>
        <xdr:cNvPr id="3" name="Bild 4" descr="LANUV_PowerPoint_Logoleiste_nm.jpg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28" t="17439" r="4069" b="13830"/>
        <a:stretch/>
      </xdr:blipFill>
      <xdr:spPr>
        <a:xfrm>
          <a:off x="9525" y="209550"/>
          <a:ext cx="6353175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U56"/>
  <sheetViews>
    <sheetView showGridLines="0" tabSelected="1" workbookViewId="0">
      <selection activeCell="J1" sqref="J1:P1"/>
    </sheetView>
  </sheetViews>
  <sheetFormatPr baseColWidth="10" defaultColWidth="12" defaultRowHeight="11.25" x14ac:dyDescent="0.2"/>
  <cols>
    <col min="1" max="1" width="3.83203125" style="1" customWidth="1"/>
    <col min="2" max="2" width="2" style="1" bestFit="1" customWidth="1"/>
    <col min="3" max="3" width="27.6640625" style="1" customWidth="1"/>
    <col min="4" max="4" width="23.1640625" style="1" customWidth="1"/>
    <col min="5" max="7" width="14" style="1" customWidth="1"/>
    <col min="8" max="9" width="18.83203125" style="1" customWidth="1"/>
    <col min="10" max="10" width="3.83203125" style="1" customWidth="1"/>
    <col min="11" max="11" width="12" style="1" customWidth="1"/>
    <col min="12" max="12" width="23.6640625" style="1" customWidth="1"/>
    <col min="13" max="15" width="12" style="1" customWidth="1"/>
    <col min="16" max="16" width="23.6640625" style="1" customWidth="1"/>
    <col min="17" max="17" width="3.83203125" style="1" customWidth="1"/>
    <col min="18" max="18" width="3.83203125" customWidth="1"/>
    <col min="19" max="16384" width="12" style="1"/>
  </cols>
  <sheetData>
    <row r="1" spans="2:21" s="8" customFormat="1" ht="15" x14ac:dyDescent="0.25">
      <c r="C1" s="7" t="s">
        <v>42</v>
      </c>
      <c r="D1" s="7"/>
      <c r="E1" s="7"/>
      <c r="F1" s="7"/>
      <c r="I1" s="70" t="s">
        <v>102</v>
      </c>
      <c r="J1" s="209"/>
      <c r="K1" s="209"/>
      <c r="L1" s="209"/>
      <c r="M1" s="209"/>
      <c r="N1" s="209"/>
      <c r="O1" s="209"/>
      <c r="P1" s="209"/>
    </row>
    <row r="2" spans="2:21" s="8" customFormat="1" ht="15" customHeight="1" x14ac:dyDescent="0.25">
      <c r="C2" s="7" t="s">
        <v>89</v>
      </c>
      <c r="D2" s="7"/>
      <c r="E2" s="181">
        <v>45658</v>
      </c>
      <c r="F2" s="140" t="s">
        <v>88</v>
      </c>
      <c r="G2" s="181">
        <v>46022</v>
      </c>
      <c r="I2" s="70" t="s">
        <v>8</v>
      </c>
      <c r="J2" s="209"/>
      <c r="K2" s="209"/>
      <c r="L2" s="209"/>
      <c r="M2" s="209"/>
      <c r="N2" s="209"/>
      <c r="O2" s="209"/>
      <c r="P2" s="209"/>
    </row>
    <row r="3" spans="2:21" s="8" customFormat="1" ht="11.25" customHeight="1" x14ac:dyDescent="0.2">
      <c r="J3" s="71" t="s">
        <v>9</v>
      </c>
      <c r="K3" s="67"/>
      <c r="O3" s="69" t="s">
        <v>10</v>
      </c>
    </row>
    <row r="4" spans="2:21" s="8" customFormat="1" ht="15" customHeight="1" x14ac:dyDescent="0.2">
      <c r="C4" s="239" t="s">
        <v>61</v>
      </c>
      <c r="D4" s="239"/>
      <c r="E4" s="239"/>
      <c r="F4" s="239"/>
      <c r="G4" s="88"/>
      <c r="I4" s="70" t="s">
        <v>16</v>
      </c>
      <c r="J4" s="209"/>
      <c r="K4" s="209"/>
      <c r="L4" s="209"/>
      <c r="M4" s="216"/>
      <c r="N4" s="216"/>
      <c r="O4" s="209"/>
      <c r="P4" s="209"/>
    </row>
    <row r="5" spans="2:21" s="8" customFormat="1" ht="10.5" customHeight="1" x14ac:dyDescent="0.2">
      <c r="C5" s="239"/>
      <c r="D5" s="239"/>
      <c r="E5" s="239"/>
      <c r="F5" s="239"/>
      <c r="G5" s="88"/>
      <c r="J5" s="71" t="s">
        <v>17</v>
      </c>
      <c r="K5" s="68"/>
      <c r="M5" s="69" t="s">
        <v>18</v>
      </c>
      <c r="O5" s="69" t="s">
        <v>19</v>
      </c>
      <c r="P5" s="9"/>
    </row>
    <row r="6" spans="2:21" s="8" customFormat="1" ht="15" x14ac:dyDescent="0.25">
      <c r="C6" s="7" t="s">
        <v>34</v>
      </c>
      <c r="K6" s="19"/>
      <c r="L6" s="9"/>
      <c r="M6" s="9"/>
      <c r="N6" s="20"/>
      <c r="O6" s="20"/>
      <c r="P6" s="9"/>
    </row>
    <row r="7" spans="2:21" ht="11.25" customHeight="1" x14ac:dyDescent="0.25">
      <c r="B7" s="37"/>
      <c r="C7" s="62"/>
      <c r="D7" s="38"/>
      <c r="E7" s="125"/>
      <c r="F7" s="126"/>
      <c r="G7" s="126"/>
      <c r="H7" s="82" t="s">
        <v>50</v>
      </c>
      <c r="I7" s="82" t="s">
        <v>54</v>
      </c>
      <c r="J7" s="217"/>
      <c r="K7" s="218"/>
      <c r="L7" s="218"/>
      <c r="M7" s="219"/>
      <c r="N7" s="217"/>
      <c r="O7" s="218"/>
      <c r="P7" s="218"/>
      <c r="Q7" s="219"/>
      <c r="S7" s="8"/>
      <c r="T7" s="8"/>
      <c r="U7" s="8"/>
    </row>
    <row r="8" spans="2:21" ht="11.25" customHeight="1" x14ac:dyDescent="0.2">
      <c r="B8" s="73"/>
      <c r="C8" s="199" t="s">
        <v>75</v>
      </c>
      <c r="D8" s="200"/>
      <c r="E8" s="240" t="s">
        <v>83</v>
      </c>
      <c r="F8" s="242" t="s">
        <v>84</v>
      </c>
      <c r="G8" s="127"/>
      <c r="H8" s="83" t="s">
        <v>51</v>
      </c>
      <c r="I8" s="84" t="s">
        <v>55</v>
      </c>
      <c r="J8" s="210" t="s">
        <v>6</v>
      </c>
      <c r="K8" s="211"/>
      <c r="L8" s="211"/>
      <c r="M8" s="212"/>
      <c r="N8" s="210" t="s">
        <v>6</v>
      </c>
      <c r="O8" s="211"/>
      <c r="P8" s="211"/>
      <c r="Q8" s="212"/>
      <c r="S8" s="8"/>
      <c r="T8" s="8"/>
      <c r="U8" s="8"/>
    </row>
    <row r="9" spans="2:21" ht="11.25" customHeight="1" x14ac:dyDescent="0.2">
      <c r="B9" s="39"/>
      <c r="C9" s="199"/>
      <c r="D9" s="200"/>
      <c r="E9" s="241"/>
      <c r="F9" s="242"/>
      <c r="G9" s="128" t="s">
        <v>0</v>
      </c>
      <c r="H9" s="83" t="s">
        <v>52</v>
      </c>
      <c r="I9" s="83" t="s">
        <v>1</v>
      </c>
      <c r="J9" s="213" t="s">
        <v>20</v>
      </c>
      <c r="K9" s="214"/>
      <c r="L9" s="214"/>
      <c r="M9" s="215"/>
      <c r="N9" s="213" t="s">
        <v>21</v>
      </c>
      <c r="O9" s="214"/>
      <c r="P9" s="214"/>
      <c r="Q9" s="215"/>
      <c r="S9" s="8"/>
      <c r="T9" s="8"/>
      <c r="U9" s="8"/>
    </row>
    <row r="10" spans="2:21" ht="15" x14ac:dyDescent="0.2">
      <c r="B10" s="36"/>
      <c r="C10" s="17"/>
      <c r="D10" s="27"/>
      <c r="E10" s="83" t="s">
        <v>30</v>
      </c>
      <c r="F10" s="129" t="s">
        <v>28</v>
      </c>
      <c r="G10" s="83" t="s">
        <v>30</v>
      </c>
      <c r="H10" s="83" t="s">
        <v>53</v>
      </c>
      <c r="I10" s="83" t="s">
        <v>53</v>
      </c>
      <c r="J10" s="203"/>
      <c r="K10" s="204"/>
      <c r="L10" s="204"/>
      <c r="M10" s="205"/>
      <c r="N10" s="203"/>
      <c r="O10" s="204"/>
      <c r="P10" s="204"/>
      <c r="Q10" s="205"/>
      <c r="S10" s="8"/>
      <c r="T10" s="8"/>
      <c r="U10" s="8"/>
    </row>
    <row r="11" spans="2:21" ht="11.25" customHeight="1" x14ac:dyDescent="0.2">
      <c r="B11" s="40"/>
      <c r="C11" s="18"/>
      <c r="D11" s="28"/>
      <c r="E11" s="130" t="s">
        <v>22</v>
      </c>
      <c r="F11" s="129" t="s">
        <v>23</v>
      </c>
      <c r="G11" s="123" t="s">
        <v>5</v>
      </c>
      <c r="H11" s="130" t="s">
        <v>5</v>
      </c>
      <c r="I11" s="130" t="s">
        <v>5</v>
      </c>
      <c r="J11" s="206" t="s">
        <v>82</v>
      </c>
      <c r="K11" s="207"/>
      <c r="L11" s="207"/>
      <c r="M11" s="208"/>
      <c r="N11" s="206" t="s">
        <v>82</v>
      </c>
      <c r="O11" s="207"/>
      <c r="P11" s="207"/>
      <c r="Q11" s="208"/>
      <c r="S11" s="8"/>
      <c r="T11" s="8"/>
      <c r="U11" s="8"/>
    </row>
    <row r="12" spans="2:21" ht="15" customHeight="1" x14ac:dyDescent="0.2">
      <c r="B12" s="41"/>
      <c r="C12" s="201" t="s">
        <v>32</v>
      </c>
      <c r="D12" s="202"/>
      <c r="E12" s="162">
        <v>0</v>
      </c>
      <c r="F12" s="163">
        <v>0.2</v>
      </c>
      <c r="G12" s="164">
        <f>E12*F12</f>
        <v>0</v>
      </c>
      <c r="H12" s="162">
        <v>0</v>
      </c>
      <c r="I12" s="162">
        <v>0</v>
      </c>
      <c r="J12" s="193"/>
      <c r="K12" s="194"/>
      <c r="L12" s="194"/>
      <c r="M12" s="195"/>
      <c r="N12" s="193"/>
      <c r="O12" s="194"/>
      <c r="P12" s="194"/>
      <c r="Q12" s="195"/>
      <c r="S12" s="8"/>
      <c r="T12" s="8"/>
      <c r="U12" s="8"/>
    </row>
    <row r="13" spans="2:21" ht="15" customHeight="1" x14ac:dyDescent="0.2">
      <c r="B13" s="42"/>
      <c r="C13" s="139" t="s">
        <v>87</v>
      </c>
      <c r="D13" s="32"/>
      <c r="E13" s="165">
        <v>0</v>
      </c>
      <c r="F13" s="166">
        <v>0.4</v>
      </c>
      <c r="G13" s="167">
        <f t="shared" ref="G13:G21" si="0">E13*F13</f>
        <v>0</v>
      </c>
      <c r="H13" s="165">
        <v>0</v>
      </c>
      <c r="I13" s="165">
        <v>0</v>
      </c>
      <c r="J13" s="196"/>
      <c r="K13" s="197"/>
      <c r="L13" s="197"/>
      <c r="M13" s="198"/>
      <c r="N13" s="196"/>
      <c r="O13" s="197"/>
      <c r="P13" s="197"/>
      <c r="Q13" s="198"/>
      <c r="S13" s="8"/>
      <c r="T13" s="8"/>
      <c r="U13" s="8"/>
    </row>
    <row r="14" spans="2:21" ht="15" customHeight="1" x14ac:dyDescent="0.2">
      <c r="B14" s="41"/>
      <c r="C14" s="201" t="s">
        <v>31</v>
      </c>
      <c r="D14" s="202"/>
      <c r="E14" s="162">
        <v>0</v>
      </c>
      <c r="F14" s="163">
        <v>0.03</v>
      </c>
      <c r="G14" s="164">
        <f t="shared" si="0"/>
        <v>0</v>
      </c>
      <c r="H14" s="162">
        <v>0</v>
      </c>
      <c r="I14" s="162">
        <v>0</v>
      </c>
      <c r="J14" s="193"/>
      <c r="K14" s="194"/>
      <c r="L14" s="194"/>
      <c r="M14" s="195"/>
      <c r="N14" s="193"/>
      <c r="O14" s="194"/>
      <c r="P14" s="194"/>
      <c r="Q14" s="195"/>
      <c r="S14" s="8"/>
      <c r="T14" s="8"/>
      <c r="U14" s="8"/>
    </row>
    <row r="15" spans="2:21" ht="15" customHeight="1" x14ac:dyDescent="0.2">
      <c r="B15" s="42"/>
      <c r="C15" s="29" t="s">
        <v>2</v>
      </c>
      <c r="D15" s="32"/>
      <c r="E15" s="165">
        <v>0</v>
      </c>
      <c r="F15" s="166">
        <v>1</v>
      </c>
      <c r="G15" s="167">
        <f t="shared" si="0"/>
        <v>0</v>
      </c>
      <c r="H15" s="165">
        <v>0</v>
      </c>
      <c r="I15" s="165">
        <v>0</v>
      </c>
      <c r="J15" s="196"/>
      <c r="K15" s="197"/>
      <c r="L15" s="197"/>
      <c r="M15" s="198"/>
      <c r="N15" s="196"/>
      <c r="O15" s="197"/>
      <c r="P15" s="197"/>
      <c r="Q15" s="198"/>
      <c r="S15" s="8"/>
      <c r="T15" s="8"/>
      <c r="U15" s="8"/>
    </row>
    <row r="16" spans="2:21" ht="15" customHeight="1" x14ac:dyDescent="0.2">
      <c r="B16" s="41"/>
      <c r="C16" s="30" t="s">
        <v>3</v>
      </c>
      <c r="D16" s="31"/>
      <c r="E16" s="162">
        <v>0</v>
      </c>
      <c r="F16" s="163">
        <v>0.48</v>
      </c>
      <c r="G16" s="164">
        <f t="shared" si="0"/>
        <v>0</v>
      </c>
      <c r="H16" s="162">
        <v>0</v>
      </c>
      <c r="I16" s="162">
        <v>0</v>
      </c>
      <c r="J16" s="193"/>
      <c r="K16" s="194"/>
      <c r="L16" s="194"/>
      <c r="M16" s="195"/>
      <c r="N16" s="193"/>
      <c r="O16" s="194"/>
      <c r="P16" s="194"/>
      <c r="Q16" s="195"/>
      <c r="S16" s="8"/>
      <c r="T16" s="8"/>
      <c r="U16" s="8"/>
    </row>
    <row r="17" spans="2:21" ht="15" customHeight="1" x14ac:dyDescent="0.2">
      <c r="B17" s="42"/>
      <c r="C17" s="29" t="s">
        <v>4</v>
      </c>
      <c r="D17" s="32"/>
      <c r="E17" s="165">
        <v>0</v>
      </c>
      <c r="F17" s="166">
        <v>0.4</v>
      </c>
      <c r="G17" s="167">
        <f t="shared" si="0"/>
        <v>0</v>
      </c>
      <c r="H17" s="165">
        <v>0</v>
      </c>
      <c r="I17" s="165">
        <v>0</v>
      </c>
      <c r="J17" s="196"/>
      <c r="K17" s="197"/>
      <c r="L17" s="197"/>
      <c r="M17" s="198"/>
      <c r="N17" s="196"/>
      <c r="O17" s="197"/>
      <c r="P17" s="197"/>
      <c r="Q17" s="198"/>
      <c r="S17" s="8"/>
      <c r="T17" s="8"/>
      <c r="U17" s="8"/>
    </row>
    <row r="18" spans="2:21" ht="15" customHeight="1" x14ac:dyDescent="0.2">
      <c r="B18" s="41"/>
      <c r="C18" s="30" t="s">
        <v>101</v>
      </c>
      <c r="D18" s="31"/>
      <c r="E18" s="162">
        <v>0</v>
      </c>
      <c r="F18" s="163">
        <v>0.25</v>
      </c>
      <c r="G18" s="164">
        <f t="shared" si="0"/>
        <v>0</v>
      </c>
      <c r="H18" s="162">
        <v>0</v>
      </c>
      <c r="I18" s="162">
        <v>0</v>
      </c>
      <c r="J18" s="193"/>
      <c r="K18" s="194"/>
      <c r="L18" s="194"/>
      <c r="M18" s="195"/>
      <c r="N18" s="193"/>
      <c r="O18" s="194"/>
      <c r="P18" s="194"/>
      <c r="Q18" s="195"/>
      <c r="S18" s="24"/>
      <c r="T18" s="25"/>
      <c r="U18" s="24"/>
    </row>
    <row r="19" spans="2:21" ht="15" customHeight="1" x14ac:dyDescent="0.2">
      <c r="B19" s="42"/>
      <c r="C19" s="227"/>
      <c r="D19" s="228"/>
      <c r="E19" s="165">
        <v>0</v>
      </c>
      <c r="F19" s="168">
        <v>0</v>
      </c>
      <c r="G19" s="167">
        <f t="shared" si="0"/>
        <v>0</v>
      </c>
      <c r="H19" s="165">
        <v>0</v>
      </c>
      <c r="I19" s="165">
        <v>0</v>
      </c>
      <c r="J19" s="196"/>
      <c r="K19" s="197"/>
      <c r="L19" s="197"/>
      <c r="M19" s="198"/>
      <c r="N19" s="196"/>
      <c r="O19" s="197"/>
      <c r="P19" s="197"/>
      <c r="Q19" s="198"/>
    </row>
    <row r="20" spans="2:21" ht="15" customHeight="1" x14ac:dyDescent="0.2">
      <c r="B20" s="41"/>
      <c r="C20" s="252"/>
      <c r="D20" s="228"/>
      <c r="E20" s="162">
        <v>0</v>
      </c>
      <c r="F20" s="169">
        <v>0</v>
      </c>
      <c r="G20" s="164">
        <f t="shared" si="0"/>
        <v>0</v>
      </c>
      <c r="H20" s="162">
        <v>0</v>
      </c>
      <c r="I20" s="162">
        <v>0</v>
      </c>
      <c r="J20" s="193"/>
      <c r="K20" s="194"/>
      <c r="L20" s="194"/>
      <c r="M20" s="195"/>
      <c r="N20" s="193"/>
      <c r="O20" s="194"/>
      <c r="P20" s="194"/>
      <c r="Q20" s="195"/>
    </row>
    <row r="21" spans="2:21" ht="15" customHeight="1" x14ac:dyDescent="0.2">
      <c r="B21" s="42"/>
      <c r="C21" s="227"/>
      <c r="D21" s="228"/>
      <c r="E21" s="170">
        <v>0</v>
      </c>
      <c r="F21" s="168">
        <v>0</v>
      </c>
      <c r="G21" s="167">
        <f t="shared" si="0"/>
        <v>0</v>
      </c>
      <c r="H21" s="165">
        <v>0</v>
      </c>
      <c r="I21" s="165">
        <v>0</v>
      </c>
      <c r="J21" s="196"/>
      <c r="K21" s="197"/>
      <c r="L21" s="197"/>
      <c r="M21" s="198"/>
      <c r="N21" s="196"/>
      <c r="O21" s="197"/>
      <c r="P21" s="197"/>
      <c r="Q21" s="198"/>
    </row>
    <row r="22" spans="2:21" ht="15" customHeight="1" x14ac:dyDescent="0.2">
      <c r="B22" s="43"/>
      <c r="C22" s="44" t="s">
        <v>80</v>
      </c>
      <c r="D22" s="45"/>
      <c r="E22" s="46"/>
      <c r="F22" s="47"/>
      <c r="G22" s="48">
        <f>SUM(G12:G21)</f>
        <v>0</v>
      </c>
      <c r="H22" s="49">
        <f t="shared" ref="H22:I22" si="1">SUM(H12:H21)</f>
        <v>0</v>
      </c>
      <c r="I22" s="49">
        <f t="shared" si="1"/>
        <v>0</v>
      </c>
      <c r="J22" s="229"/>
      <c r="K22" s="230"/>
      <c r="L22" s="230"/>
      <c r="M22" s="230"/>
      <c r="N22" s="230"/>
      <c r="O22" s="230"/>
      <c r="P22" s="230"/>
      <c r="Q22" s="231"/>
    </row>
    <row r="23" spans="2:21" ht="15" x14ac:dyDescent="0.2">
      <c r="B23" s="85" t="s">
        <v>56</v>
      </c>
      <c r="C23" s="86" t="s">
        <v>59</v>
      </c>
      <c r="J23" s="137" t="s">
        <v>85</v>
      </c>
      <c r="K23" s="75" t="s">
        <v>45</v>
      </c>
    </row>
    <row r="24" spans="2:21" ht="15" customHeight="1" x14ac:dyDescent="0.2">
      <c r="B24" s="85" t="s">
        <v>57</v>
      </c>
      <c r="C24" s="86" t="s">
        <v>104</v>
      </c>
      <c r="J24" s="16"/>
      <c r="K24" s="74" t="s">
        <v>49</v>
      </c>
    </row>
    <row r="25" spans="2:21" ht="15" customHeight="1" x14ac:dyDescent="0.2">
      <c r="B25" s="85" t="s">
        <v>58</v>
      </c>
      <c r="C25" s="86" t="s">
        <v>81</v>
      </c>
      <c r="J25" s="16"/>
      <c r="K25" s="74"/>
    </row>
    <row r="26" spans="2:21" x14ac:dyDescent="0.2">
      <c r="C26" s="87" t="s">
        <v>79</v>
      </c>
      <c r="J26" s="16"/>
      <c r="K26" s="74"/>
    </row>
    <row r="27" spans="2:21" x14ac:dyDescent="0.2">
      <c r="C27" s="87"/>
      <c r="J27" s="16"/>
      <c r="K27" s="74"/>
    </row>
    <row r="28" spans="2:21" ht="15" x14ac:dyDescent="0.25">
      <c r="C28" s="7" t="s">
        <v>35</v>
      </c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</row>
    <row r="29" spans="2:21" ht="6" customHeight="1" x14ac:dyDescent="0.2">
      <c r="B29" s="50"/>
      <c r="C29" s="51"/>
      <c r="D29" s="51"/>
      <c r="E29" s="51"/>
      <c r="F29" s="51"/>
      <c r="G29" s="131"/>
      <c r="H29" s="124"/>
      <c r="I29" s="132"/>
      <c r="J29" s="249"/>
      <c r="K29" s="250"/>
      <c r="L29" s="250"/>
      <c r="M29" s="250"/>
      <c r="N29" s="249"/>
      <c r="O29" s="250"/>
      <c r="P29" s="250"/>
      <c r="Q29" s="251"/>
    </row>
    <row r="30" spans="2:21" ht="15" x14ac:dyDescent="0.2">
      <c r="B30" s="39"/>
      <c r="C30" s="34" t="s">
        <v>11</v>
      </c>
      <c r="D30" s="15"/>
      <c r="E30" s="15"/>
      <c r="F30" s="27"/>
      <c r="G30" s="133" t="s">
        <v>40</v>
      </c>
      <c r="H30" s="134" t="s">
        <v>41</v>
      </c>
      <c r="I30" s="128" t="s">
        <v>0</v>
      </c>
      <c r="J30" s="210" t="s">
        <v>12</v>
      </c>
      <c r="K30" s="211"/>
      <c r="L30" s="211"/>
      <c r="M30" s="211"/>
      <c r="N30" s="210" t="s">
        <v>13</v>
      </c>
      <c r="O30" s="211"/>
      <c r="P30" s="211"/>
      <c r="Q30" s="212"/>
    </row>
    <row r="31" spans="2:21" ht="12" x14ac:dyDescent="0.2">
      <c r="B31" s="35"/>
      <c r="C31" s="21"/>
      <c r="D31" s="21"/>
      <c r="E31" s="21"/>
      <c r="F31" s="27"/>
      <c r="G31" s="135" t="s">
        <v>30</v>
      </c>
      <c r="H31" s="136" t="s">
        <v>28</v>
      </c>
      <c r="I31" s="135" t="s">
        <v>30</v>
      </c>
      <c r="J31" s="224" t="s">
        <v>20</v>
      </c>
      <c r="K31" s="225"/>
      <c r="L31" s="225"/>
      <c r="M31" s="225"/>
      <c r="N31" s="224" t="s">
        <v>21</v>
      </c>
      <c r="O31" s="225"/>
      <c r="P31" s="225"/>
      <c r="Q31" s="226"/>
    </row>
    <row r="32" spans="2:21" ht="15" customHeight="1" x14ac:dyDescent="0.2">
      <c r="B32" s="52"/>
      <c r="C32" s="21"/>
      <c r="D32" s="21"/>
      <c r="E32" s="21"/>
      <c r="F32" s="28"/>
      <c r="G32" s="130" t="s">
        <v>22</v>
      </c>
      <c r="H32" s="129" t="s">
        <v>23</v>
      </c>
      <c r="I32" s="123" t="s">
        <v>5</v>
      </c>
      <c r="J32" s="206" t="s">
        <v>14</v>
      </c>
      <c r="K32" s="207"/>
      <c r="L32" s="207"/>
      <c r="M32" s="208"/>
      <c r="N32" s="206" t="s">
        <v>14</v>
      </c>
      <c r="O32" s="207"/>
      <c r="P32" s="207"/>
      <c r="Q32" s="208"/>
    </row>
    <row r="33" spans="2:18" ht="20.100000000000001" customHeight="1" x14ac:dyDescent="0.2">
      <c r="B33" s="53"/>
      <c r="C33" s="220" t="s">
        <v>47</v>
      </c>
      <c r="D33" s="232"/>
      <c r="E33" s="232"/>
      <c r="F33" s="31"/>
      <c r="G33" s="171">
        <v>0</v>
      </c>
      <c r="H33" s="172">
        <v>0.3</v>
      </c>
      <c r="I33" s="173">
        <f>G33*H33</f>
        <v>0</v>
      </c>
      <c r="J33" s="233"/>
      <c r="K33" s="234"/>
      <c r="L33" s="234"/>
      <c r="M33" s="235"/>
      <c r="N33" s="244"/>
      <c r="O33" s="234"/>
      <c r="P33" s="234"/>
      <c r="Q33" s="235"/>
    </row>
    <row r="34" spans="2:18" s="12" customFormat="1" ht="21.95" customHeight="1" x14ac:dyDescent="0.2">
      <c r="B34" s="79"/>
      <c r="C34" s="80" t="s">
        <v>46</v>
      </c>
      <c r="D34" s="246"/>
      <c r="E34" s="246"/>
      <c r="F34" s="246"/>
      <c r="G34" s="246"/>
      <c r="H34" s="246"/>
      <c r="I34" s="247"/>
      <c r="J34" s="236"/>
      <c r="K34" s="237"/>
      <c r="L34" s="237"/>
      <c r="M34" s="238"/>
      <c r="N34" s="245"/>
      <c r="O34" s="237"/>
      <c r="P34" s="237"/>
      <c r="Q34" s="238"/>
      <c r="R34" s="13"/>
    </row>
    <row r="35" spans="2:18" ht="20.100000000000001" customHeight="1" x14ac:dyDescent="0.2">
      <c r="B35" s="53"/>
      <c r="C35" s="220" t="s">
        <v>48</v>
      </c>
      <c r="D35" s="220"/>
      <c r="E35" s="220"/>
      <c r="F35" s="221"/>
      <c r="G35" s="171">
        <v>0</v>
      </c>
      <c r="H35" s="174">
        <v>0.3</v>
      </c>
      <c r="I35" s="175">
        <f>G35*H35</f>
        <v>0</v>
      </c>
      <c r="J35" s="156"/>
      <c r="K35" s="158"/>
      <c r="L35" s="158"/>
      <c r="M35" s="158"/>
      <c r="N35" s="158"/>
      <c r="O35" s="158"/>
      <c r="P35" s="158"/>
      <c r="Q35" s="160"/>
    </row>
    <row r="36" spans="2:18" s="12" customFormat="1" ht="21.95" customHeight="1" x14ac:dyDescent="0.2">
      <c r="B36" s="54"/>
      <c r="C36" s="33" t="s">
        <v>15</v>
      </c>
      <c r="D36" s="248"/>
      <c r="E36" s="248"/>
      <c r="F36" s="248"/>
      <c r="G36" s="248"/>
      <c r="H36" s="248"/>
      <c r="I36" s="248"/>
      <c r="J36" s="157"/>
      <c r="K36" s="159"/>
      <c r="L36" s="159"/>
      <c r="M36" s="159"/>
      <c r="N36" s="159"/>
      <c r="O36" s="159"/>
      <c r="P36" s="159"/>
      <c r="Q36" s="161"/>
      <c r="R36" s="13"/>
    </row>
    <row r="37" spans="2:18" ht="15" customHeight="1" x14ac:dyDescent="0.2">
      <c r="B37" s="55"/>
      <c r="C37" s="44" t="s">
        <v>7</v>
      </c>
      <c r="D37" s="45"/>
      <c r="E37" s="45"/>
      <c r="F37" s="45"/>
      <c r="G37" s="46"/>
      <c r="H37" s="46"/>
      <c r="I37" s="63">
        <f>SUM(I33,I35)</f>
        <v>0</v>
      </c>
      <c r="J37" s="56"/>
      <c r="K37" s="56"/>
      <c r="L37" s="56"/>
      <c r="M37" s="56"/>
      <c r="N37" s="56"/>
      <c r="O37" s="56"/>
      <c r="P37" s="56"/>
      <c r="Q37" s="57"/>
    </row>
    <row r="38" spans="2:18" ht="12.75" x14ac:dyDescent="0.2">
      <c r="C38" s="138" t="s">
        <v>86</v>
      </c>
      <c r="J38" s="76" t="s">
        <v>44</v>
      </c>
      <c r="K38" s="75" t="s">
        <v>45</v>
      </c>
    </row>
    <row r="39" spans="2:18" x14ac:dyDescent="0.2">
      <c r="J39" s="16"/>
      <c r="K39" s="74" t="s">
        <v>49</v>
      </c>
    </row>
    <row r="40" spans="2:18" ht="15" x14ac:dyDescent="0.25">
      <c r="C40" s="7" t="s">
        <v>36</v>
      </c>
    </row>
    <row r="41" spans="2:18" ht="15" customHeight="1" x14ac:dyDescent="0.25">
      <c r="B41" s="14"/>
      <c r="C41" s="222" t="s">
        <v>33</v>
      </c>
      <c r="D41" s="222"/>
      <c r="E41" s="223"/>
      <c r="F41" s="223"/>
      <c r="G41" s="65" t="s">
        <v>40</v>
      </c>
      <c r="H41" s="58" t="s">
        <v>41</v>
      </c>
      <c r="I41" s="59" t="s">
        <v>0</v>
      </c>
      <c r="J41" s="2"/>
      <c r="L41" s="77" t="s">
        <v>38</v>
      </c>
    </row>
    <row r="42" spans="2:18" ht="11.25" customHeight="1" x14ac:dyDescent="0.2">
      <c r="B42" s="14"/>
      <c r="C42" s="223"/>
      <c r="D42" s="223"/>
      <c r="E42" s="223"/>
      <c r="F42" s="223"/>
      <c r="G42" s="66" t="s">
        <v>30</v>
      </c>
      <c r="H42" s="60" t="s">
        <v>28</v>
      </c>
      <c r="I42" s="61" t="s">
        <v>30</v>
      </c>
      <c r="J42" s="2"/>
      <c r="L42" s="222" t="s">
        <v>97</v>
      </c>
      <c r="M42" s="222"/>
      <c r="N42" s="243" t="str">
        <f>IF(I47=0,"0%",$H$22/$I$47)</f>
        <v>0%</v>
      </c>
    </row>
    <row r="43" spans="2:18" ht="11.25" customHeight="1" x14ac:dyDescent="0.2">
      <c r="B43" s="14"/>
      <c r="C43" s="223"/>
      <c r="D43" s="223"/>
      <c r="E43" s="223"/>
      <c r="F43" s="223"/>
      <c r="G43" s="5" t="s">
        <v>22</v>
      </c>
      <c r="H43" s="22" t="s">
        <v>23</v>
      </c>
      <c r="I43" s="64" t="s">
        <v>5</v>
      </c>
      <c r="J43" s="2"/>
      <c r="L43" s="222"/>
      <c r="M43" s="222"/>
      <c r="N43" s="243"/>
    </row>
    <row r="44" spans="2:18" ht="15" customHeight="1" x14ac:dyDescent="0.2">
      <c r="B44" s="14"/>
      <c r="C44" s="223"/>
      <c r="D44" s="223"/>
      <c r="E44" s="223"/>
      <c r="F44" s="223"/>
      <c r="G44" s="176">
        <v>0</v>
      </c>
      <c r="H44" s="177">
        <v>0.1</v>
      </c>
      <c r="I44" s="178">
        <f>G44*H44</f>
        <v>0</v>
      </c>
      <c r="J44" s="2"/>
      <c r="L44" s="222"/>
      <c r="M44" s="222"/>
      <c r="N44" s="243"/>
    </row>
    <row r="45" spans="2:18" ht="15" customHeight="1" x14ac:dyDescent="0.2">
      <c r="B45" s="2"/>
      <c r="C45" s="2"/>
      <c r="D45" s="2"/>
      <c r="E45" s="2"/>
      <c r="F45" s="2"/>
      <c r="G45" s="2"/>
      <c r="H45" s="2"/>
      <c r="I45" s="2"/>
      <c r="J45" s="2"/>
    </row>
    <row r="46" spans="2:18" ht="15" x14ac:dyDescent="0.25">
      <c r="C46" s="7" t="s">
        <v>37</v>
      </c>
      <c r="L46" s="78" t="s">
        <v>39</v>
      </c>
    </row>
    <row r="47" spans="2:18" ht="30" customHeight="1" x14ac:dyDescent="0.2">
      <c r="B47" s="2"/>
      <c r="C47" s="6" t="s">
        <v>60</v>
      </c>
      <c r="D47" s="6"/>
      <c r="E47" s="6"/>
      <c r="F47" s="6"/>
      <c r="G47" s="3"/>
      <c r="H47" s="3"/>
      <c r="I47" s="4">
        <f>SUM(G22,I37,I44)</f>
        <v>0</v>
      </c>
      <c r="J47" s="2"/>
      <c r="L47" s="190" t="s">
        <v>90</v>
      </c>
      <c r="M47" s="191"/>
      <c r="N47" s="180">
        <v>0</v>
      </c>
    </row>
    <row r="48" spans="2:18" ht="11.25" customHeight="1" x14ac:dyDescent="0.2">
      <c r="D48" s="26"/>
      <c r="L48" s="192" t="s">
        <v>98</v>
      </c>
      <c r="M48" s="192"/>
      <c r="N48" s="192"/>
      <c r="O48" s="192"/>
      <c r="P48" s="179" t="s">
        <v>91</v>
      </c>
      <c r="Q48" s="12"/>
    </row>
    <row r="49" spans="2:15" x14ac:dyDescent="0.2">
      <c r="B49" s="1" t="s">
        <v>105</v>
      </c>
      <c r="L49" s="192"/>
      <c r="M49" s="192"/>
      <c r="N49" s="192"/>
      <c r="O49" s="192"/>
    </row>
    <row r="55" spans="2:15" ht="11.25" customHeight="1" x14ac:dyDescent="0.2">
      <c r="M55" s="141"/>
      <c r="N55" s="141"/>
      <c r="O55" s="141"/>
    </row>
    <row r="56" spans="2:15" x14ac:dyDescent="0.2">
      <c r="L56" s="141"/>
      <c r="M56" s="141"/>
      <c r="N56" s="141"/>
      <c r="O56" s="141"/>
    </row>
  </sheetData>
  <sheetProtection algorithmName="SHA-512" hashValue="sQATmWlcziuPvF4MU+T/yPIXrYuUqsJixlmt2r8cQoDAlRqnqR2n1ViO/vZBoHwrfSJFI6C0A/mmbH0WtBtCUg==" saltValue="h7c+WBqggCARHhpJY1DuHQ==" spinCount="100000" sheet="1" selectLockedCells="1"/>
  <mergeCells count="66">
    <mergeCell ref="C4:F5"/>
    <mergeCell ref="E8:E9"/>
    <mergeCell ref="F8:F9"/>
    <mergeCell ref="N42:N44"/>
    <mergeCell ref="N33:Q34"/>
    <mergeCell ref="D34:I34"/>
    <mergeCell ref="D36:I36"/>
    <mergeCell ref="J29:M29"/>
    <mergeCell ref="N29:Q29"/>
    <mergeCell ref="C19:D19"/>
    <mergeCell ref="J19:M19"/>
    <mergeCell ref="N19:Q19"/>
    <mergeCell ref="C20:D20"/>
    <mergeCell ref="L42:M44"/>
    <mergeCell ref="C14:D14"/>
    <mergeCell ref="J14:M14"/>
    <mergeCell ref="J1:P1"/>
    <mergeCell ref="C35:F35"/>
    <mergeCell ref="C41:F44"/>
    <mergeCell ref="J30:M30"/>
    <mergeCell ref="N30:Q30"/>
    <mergeCell ref="J31:M31"/>
    <mergeCell ref="N31:Q31"/>
    <mergeCell ref="J32:M32"/>
    <mergeCell ref="N32:Q32"/>
    <mergeCell ref="C21:D21"/>
    <mergeCell ref="J21:M21"/>
    <mergeCell ref="N21:Q21"/>
    <mergeCell ref="J22:M22"/>
    <mergeCell ref="N22:Q22"/>
    <mergeCell ref="C33:E33"/>
    <mergeCell ref="J33:M34"/>
    <mergeCell ref="O2:P2"/>
    <mergeCell ref="J8:M8"/>
    <mergeCell ref="N8:Q8"/>
    <mergeCell ref="J9:M9"/>
    <mergeCell ref="N9:Q9"/>
    <mergeCell ref="J2:N2"/>
    <mergeCell ref="J4:L4"/>
    <mergeCell ref="M4:N4"/>
    <mergeCell ref="O4:P4"/>
    <mergeCell ref="J7:M7"/>
    <mergeCell ref="N7:Q7"/>
    <mergeCell ref="N14:Q14"/>
    <mergeCell ref="C8:D9"/>
    <mergeCell ref="C12:D12"/>
    <mergeCell ref="J12:M12"/>
    <mergeCell ref="N12:Q12"/>
    <mergeCell ref="J10:M10"/>
    <mergeCell ref="N10:Q10"/>
    <mergeCell ref="J11:M11"/>
    <mergeCell ref="N11:Q11"/>
    <mergeCell ref="J13:M13"/>
    <mergeCell ref="N13:Q13"/>
    <mergeCell ref="L47:M47"/>
    <mergeCell ref="L48:O49"/>
    <mergeCell ref="J20:M20"/>
    <mergeCell ref="N20:Q20"/>
    <mergeCell ref="J15:M15"/>
    <mergeCell ref="N15:Q15"/>
    <mergeCell ref="J17:M17"/>
    <mergeCell ref="N17:Q17"/>
    <mergeCell ref="J18:M18"/>
    <mergeCell ref="N18:Q18"/>
    <mergeCell ref="J16:M16"/>
    <mergeCell ref="N16:Q16"/>
  </mergeCells>
  <pageMargins left="0.31496062992125984" right="0.15748031496062992" top="0.43307086614173229" bottom="0.19685039370078741" header="0" footer="0.15748031496062992"/>
  <pageSetup paperSize="9" scale="80" orientation="landscape" r:id="rId1"/>
  <headerFooter>
    <oddHeader>&amp;LLANUV-FB 71&amp;R&amp;Z&amp;F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K68"/>
  <sheetViews>
    <sheetView showGridLines="0" workbookViewId="0">
      <selection activeCell="B13" sqref="B13:K36"/>
    </sheetView>
  </sheetViews>
  <sheetFormatPr baseColWidth="10" defaultRowHeight="11.25" x14ac:dyDescent="0.2"/>
  <cols>
    <col min="1" max="1" width="3.83203125" customWidth="1"/>
    <col min="2" max="2" width="13.1640625" customWidth="1"/>
    <col min="3" max="3" width="12" customWidth="1"/>
    <col min="4" max="4" width="15.5" customWidth="1"/>
    <col min="12" max="12" width="3.83203125" customWidth="1"/>
  </cols>
  <sheetData>
    <row r="2" spans="2:11" ht="15" x14ac:dyDescent="0.25">
      <c r="B2" s="7" t="s">
        <v>42</v>
      </c>
    </row>
    <row r="3" spans="2:11" ht="15" x14ac:dyDescent="0.25">
      <c r="B3" s="7" t="s">
        <v>99</v>
      </c>
      <c r="C3" s="7"/>
      <c r="E3" s="140" t="s">
        <v>100</v>
      </c>
      <c r="F3" s="182">
        <f>Dokumentation!E2</f>
        <v>45658</v>
      </c>
      <c r="H3" s="140" t="s">
        <v>88</v>
      </c>
      <c r="I3" s="182">
        <f>Dokumentation!G2</f>
        <v>46022</v>
      </c>
    </row>
    <row r="6" spans="2:11" ht="15" customHeight="1" x14ac:dyDescent="0.2">
      <c r="B6" s="70" t="s">
        <v>43</v>
      </c>
      <c r="C6" s="256">
        <f>Dokumentation!J1</f>
        <v>0</v>
      </c>
      <c r="D6" s="256"/>
      <c r="E6" s="256"/>
      <c r="F6" s="256"/>
      <c r="G6" s="256"/>
      <c r="H6" s="256"/>
      <c r="I6" s="256"/>
    </row>
    <row r="7" spans="2:11" ht="15" customHeight="1" x14ac:dyDescent="0.2">
      <c r="B7" s="70" t="s">
        <v>8</v>
      </c>
      <c r="C7" s="257">
        <f>Dokumentation!J2</f>
        <v>0</v>
      </c>
      <c r="D7" s="257"/>
      <c r="E7" s="257"/>
      <c r="F7" s="257"/>
      <c r="G7" s="257">
        <f>Dokumentation!O2</f>
        <v>0</v>
      </c>
      <c r="H7" s="257"/>
      <c r="I7" s="257"/>
    </row>
    <row r="8" spans="2:11" ht="15" customHeight="1" x14ac:dyDescent="0.2">
      <c r="B8" s="8"/>
      <c r="C8" s="71" t="s">
        <v>9</v>
      </c>
      <c r="D8" s="8"/>
      <c r="E8" s="8"/>
      <c r="G8" s="72" t="s">
        <v>10</v>
      </c>
      <c r="H8" s="8"/>
    </row>
    <row r="11" spans="2:11" ht="12" x14ac:dyDescent="0.2">
      <c r="B11" s="10" t="s">
        <v>62</v>
      </c>
    </row>
    <row r="12" spans="2:11" x14ac:dyDescent="0.2">
      <c r="B12" s="11"/>
    </row>
    <row r="13" spans="2:11" x14ac:dyDescent="0.2">
      <c r="B13" s="255"/>
      <c r="C13" s="255"/>
      <c r="D13" s="255"/>
      <c r="E13" s="255"/>
      <c r="F13" s="255"/>
      <c r="G13" s="255"/>
      <c r="H13" s="255"/>
      <c r="I13" s="255"/>
      <c r="J13" s="255"/>
      <c r="K13" s="255"/>
    </row>
    <row r="14" spans="2:11" x14ac:dyDescent="0.2">
      <c r="B14" s="255"/>
      <c r="C14" s="255"/>
      <c r="D14" s="255"/>
      <c r="E14" s="255"/>
      <c r="F14" s="255"/>
      <c r="G14" s="255"/>
      <c r="H14" s="255"/>
      <c r="I14" s="255"/>
      <c r="J14" s="255"/>
      <c r="K14" s="255"/>
    </row>
    <row r="15" spans="2:11" x14ac:dyDescent="0.2">
      <c r="B15" s="255"/>
      <c r="C15" s="255"/>
      <c r="D15" s="255"/>
      <c r="E15" s="255"/>
      <c r="F15" s="255"/>
      <c r="G15" s="255"/>
      <c r="H15" s="255"/>
      <c r="I15" s="255"/>
      <c r="J15" s="255"/>
      <c r="K15" s="255"/>
    </row>
    <row r="16" spans="2:11" x14ac:dyDescent="0.2">
      <c r="B16" s="255"/>
      <c r="C16" s="255"/>
      <c r="D16" s="255"/>
      <c r="E16" s="255"/>
      <c r="F16" s="255"/>
      <c r="G16" s="255"/>
      <c r="H16" s="255"/>
      <c r="I16" s="255"/>
      <c r="J16" s="255"/>
      <c r="K16" s="255"/>
    </row>
    <row r="17" spans="2:11" x14ac:dyDescent="0.2">
      <c r="B17" s="255"/>
      <c r="C17" s="255"/>
      <c r="D17" s="255"/>
      <c r="E17" s="255"/>
      <c r="F17" s="255"/>
      <c r="G17" s="255"/>
      <c r="H17" s="255"/>
      <c r="I17" s="255"/>
      <c r="J17" s="255"/>
      <c r="K17" s="255"/>
    </row>
    <row r="18" spans="2:11" x14ac:dyDescent="0.2">
      <c r="B18" s="255"/>
      <c r="C18" s="255"/>
      <c r="D18" s="255"/>
      <c r="E18" s="255"/>
      <c r="F18" s="255"/>
      <c r="G18" s="255"/>
      <c r="H18" s="255"/>
      <c r="I18" s="255"/>
      <c r="J18" s="255"/>
      <c r="K18" s="255"/>
    </row>
    <row r="19" spans="2:11" x14ac:dyDescent="0.2">
      <c r="B19" s="255"/>
      <c r="C19" s="255"/>
      <c r="D19" s="255"/>
      <c r="E19" s="255"/>
      <c r="F19" s="255"/>
      <c r="G19" s="255"/>
      <c r="H19" s="255"/>
      <c r="I19" s="255"/>
      <c r="J19" s="255"/>
      <c r="K19" s="255"/>
    </row>
    <row r="20" spans="2:11" x14ac:dyDescent="0.2">
      <c r="B20" s="255"/>
      <c r="C20" s="255"/>
      <c r="D20" s="255"/>
      <c r="E20" s="255"/>
      <c r="F20" s="255"/>
      <c r="G20" s="255"/>
      <c r="H20" s="255"/>
      <c r="I20" s="255"/>
      <c r="J20" s="255"/>
      <c r="K20" s="255"/>
    </row>
    <row r="21" spans="2:11" x14ac:dyDescent="0.2">
      <c r="B21" s="255"/>
      <c r="C21" s="255"/>
      <c r="D21" s="255"/>
      <c r="E21" s="255"/>
      <c r="F21" s="255"/>
      <c r="G21" s="255"/>
      <c r="H21" s="255"/>
      <c r="I21" s="255"/>
      <c r="J21" s="255"/>
      <c r="K21" s="255"/>
    </row>
    <row r="22" spans="2:11" x14ac:dyDescent="0.2">
      <c r="B22" s="255"/>
      <c r="C22" s="255"/>
      <c r="D22" s="255"/>
      <c r="E22" s="255"/>
      <c r="F22" s="255"/>
      <c r="G22" s="255"/>
      <c r="H22" s="255"/>
      <c r="I22" s="255"/>
      <c r="J22" s="255"/>
      <c r="K22" s="255"/>
    </row>
    <row r="23" spans="2:11" x14ac:dyDescent="0.2">
      <c r="B23" s="255"/>
      <c r="C23" s="255"/>
      <c r="D23" s="255"/>
      <c r="E23" s="255"/>
      <c r="F23" s="255"/>
      <c r="G23" s="255"/>
      <c r="H23" s="255"/>
      <c r="I23" s="255"/>
      <c r="J23" s="255"/>
      <c r="K23" s="255"/>
    </row>
    <row r="24" spans="2:11" x14ac:dyDescent="0.2">
      <c r="B24" s="255"/>
      <c r="C24" s="255"/>
      <c r="D24" s="255"/>
      <c r="E24" s="255"/>
      <c r="F24" s="255"/>
      <c r="G24" s="255"/>
      <c r="H24" s="255"/>
      <c r="I24" s="255"/>
      <c r="J24" s="255"/>
      <c r="K24" s="255"/>
    </row>
    <row r="25" spans="2:11" x14ac:dyDescent="0.2">
      <c r="B25" s="255"/>
      <c r="C25" s="255"/>
      <c r="D25" s="255"/>
      <c r="E25" s="255"/>
      <c r="F25" s="255"/>
      <c r="G25" s="255"/>
      <c r="H25" s="255"/>
      <c r="I25" s="255"/>
      <c r="J25" s="255"/>
      <c r="K25" s="255"/>
    </row>
    <row r="26" spans="2:11" x14ac:dyDescent="0.2">
      <c r="B26" s="255"/>
      <c r="C26" s="255"/>
      <c r="D26" s="255"/>
      <c r="E26" s="255"/>
      <c r="F26" s="255"/>
      <c r="G26" s="255"/>
      <c r="H26" s="255"/>
      <c r="I26" s="255"/>
      <c r="J26" s="255"/>
      <c r="K26" s="255"/>
    </row>
    <row r="27" spans="2:11" x14ac:dyDescent="0.2">
      <c r="B27" s="255"/>
      <c r="C27" s="255"/>
      <c r="D27" s="255"/>
      <c r="E27" s="255"/>
      <c r="F27" s="255"/>
      <c r="G27" s="255"/>
      <c r="H27" s="255"/>
      <c r="I27" s="255"/>
      <c r="J27" s="255"/>
      <c r="K27" s="255"/>
    </row>
    <row r="28" spans="2:11" x14ac:dyDescent="0.2">
      <c r="B28" s="255"/>
      <c r="C28" s="255"/>
      <c r="D28" s="255"/>
      <c r="E28" s="255"/>
      <c r="F28" s="255"/>
      <c r="G28" s="255"/>
      <c r="H28" s="255"/>
      <c r="I28" s="255"/>
      <c r="J28" s="255"/>
      <c r="K28" s="255"/>
    </row>
    <row r="29" spans="2:11" x14ac:dyDescent="0.2">
      <c r="B29" s="255"/>
      <c r="C29" s="255"/>
      <c r="D29" s="255"/>
      <c r="E29" s="255"/>
      <c r="F29" s="255"/>
      <c r="G29" s="255"/>
      <c r="H29" s="255"/>
      <c r="I29" s="255"/>
      <c r="J29" s="255"/>
      <c r="K29" s="255"/>
    </row>
    <row r="30" spans="2:11" x14ac:dyDescent="0.2">
      <c r="B30" s="255"/>
      <c r="C30" s="255"/>
      <c r="D30" s="255"/>
      <c r="E30" s="255"/>
      <c r="F30" s="255"/>
      <c r="G30" s="255"/>
      <c r="H30" s="255"/>
      <c r="I30" s="255"/>
      <c r="J30" s="255"/>
      <c r="K30" s="255"/>
    </row>
    <row r="31" spans="2:11" x14ac:dyDescent="0.2">
      <c r="B31" s="255"/>
      <c r="C31" s="255"/>
      <c r="D31" s="255"/>
      <c r="E31" s="255"/>
      <c r="F31" s="255"/>
      <c r="G31" s="255"/>
      <c r="H31" s="255"/>
      <c r="I31" s="255"/>
      <c r="J31" s="255"/>
      <c r="K31" s="255"/>
    </row>
    <row r="32" spans="2:11" x14ac:dyDescent="0.2">
      <c r="B32" s="255"/>
      <c r="C32" s="255"/>
      <c r="D32" s="255"/>
      <c r="E32" s="255"/>
      <c r="F32" s="255"/>
      <c r="G32" s="255"/>
      <c r="H32" s="255"/>
      <c r="I32" s="255"/>
      <c r="J32" s="255"/>
      <c r="K32" s="255"/>
    </row>
    <row r="33" spans="2:11" x14ac:dyDescent="0.2">
      <c r="B33" s="255"/>
      <c r="C33" s="255"/>
      <c r="D33" s="255"/>
      <c r="E33" s="255"/>
      <c r="F33" s="255"/>
      <c r="G33" s="255"/>
      <c r="H33" s="255"/>
      <c r="I33" s="255"/>
      <c r="J33" s="255"/>
      <c r="K33" s="255"/>
    </row>
    <row r="34" spans="2:11" x14ac:dyDescent="0.2">
      <c r="B34" s="255"/>
      <c r="C34" s="255"/>
      <c r="D34" s="255"/>
      <c r="E34" s="255"/>
      <c r="F34" s="255"/>
      <c r="G34" s="255"/>
      <c r="H34" s="255"/>
      <c r="I34" s="255"/>
      <c r="J34" s="255"/>
      <c r="K34" s="255"/>
    </row>
    <row r="35" spans="2:11" x14ac:dyDescent="0.2">
      <c r="B35" s="255"/>
      <c r="C35" s="255"/>
      <c r="D35" s="255"/>
      <c r="E35" s="255"/>
      <c r="F35" s="255"/>
      <c r="G35" s="255"/>
      <c r="H35" s="255"/>
      <c r="I35" s="255"/>
      <c r="J35" s="255"/>
      <c r="K35" s="255"/>
    </row>
    <row r="36" spans="2:11" x14ac:dyDescent="0.2">
      <c r="B36" s="255"/>
      <c r="C36" s="255"/>
      <c r="D36" s="255"/>
      <c r="E36" s="255"/>
      <c r="F36" s="255"/>
      <c r="G36" s="255"/>
      <c r="H36" s="255"/>
      <c r="I36" s="255"/>
      <c r="J36" s="255"/>
      <c r="K36" s="255"/>
    </row>
    <row r="40" spans="2:11" ht="23.25" customHeight="1" x14ac:dyDescent="0.2">
      <c r="B40" s="258" t="s">
        <v>63</v>
      </c>
      <c r="C40" s="259"/>
      <c r="D40" s="259"/>
      <c r="E40" s="259"/>
      <c r="F40" s="259"/>
      <c r="G40" s="259"/>
      <c r="H40" s="259"/>
      <c r="I40" s="259"/>
      <c r="J40" s="259"/>
      <c r="K40" s="259"/>
    </row>
    <row r="41" spans="2:11" ht="12" x14ac:dyDescent="0.2">
      <c r="B41" s="10"/>
    </row>
    <row r="42" spans="2:11" x14ac:dyDescent="0.2">
      <c r="B42" s="255"/>
      <c r="C42" s="255"/>
      <c r="D42" s="255"/>
      <c r="E42" s="255"/>
      <c r="F42" s="255"/>
      <c r="G42" s="255"/>
      <c r="H42" s="255"/>
      <c r="I42" s="255"/>
      <c r="J42" s="255"/>
      <c r="K42" s="255"/>
    </row>
    <row r="43" spans="2:11" x14ac:dyDescent="0.2">
      <c r="B43" s="255"/>
      <c r="C43" s="255"/>
      <c r="D43" s="255"/>
      <c r="E43" s="255"/>
      <c r="F43" s="255"/>
      <c r="G43" s="255"/>
      <c r="H43" s="255"/>
      <c r="I43" s="255"/>
      <c r="J43" s="255"/>
      <c r="K43" s="255"/>
    </row>
    <row r="44" spans="2:11" x14ac:dyDescent="0.2">
      <c r="B44" s="255"/>
      <c r="C44" s="255"/>
      <c r="D44" s="255"/>
      <c r="E44" s="255"/>
      <c r="F44" s="255"/>
      <c r="G44" s="255"/>
      <c r="H44" s="255"/>
      <c r="I44" s="255"/>
      <c r="J44" s="255"/>
      <c r="K44" s="255"/>
    </row>
    <row r="45" spans="2:11" x14ac:dyDescent="0.2">
      <c r="B45" s="255"/>
      <c r="C45" s="255"/>
      <c r="D45" s="255"/>
      <c r="E45" s="255"/>
      <c r="F45" s="255"/>
      <c r="G45" s="255"/>
      <c r="H45" s="255"/>
      <c r="I45" s="255"/>
      <c r="J45" s="255"/>
      <c r="K45" s="255"/>
    </row>
    <row r="46" spans="2:11" x14ac:dyDescent="0.2">
      <c r="B46" s="255"/>
      <c r="C46" s="255"/>
      <c r="D46" s="255"/>
      <c r="E46" s="255"/>
      <c r="F46" s="255"/>
      <c r="G46" s="255"/>
      <c r="H46" s="255"/>
      <c r="I46" s="255"/>
      <c r="J46" s="255"/>
      <c r="K46" s="255"/>
    </row>
    <row r="47" spans="2:11" x14ac:dyDescent="0.2">
      <c r="B47" s="255"/>
      <c r="C47" s="255"/>
      <c r="D47" s="255"/>
      <c r="E47" s="255"/>
      <c r="F47" s="255"/>
      <c r="G47" s="255"/>
      <c r="H47" s="255"/>
      <c r="I47" s="255"/>
      <c r="J47" s="255"/>
      <c r="K47" s="255"/>
    </row>
    <row r="48" spans="2:11" x14ac:dyDescent="0.2">
      <c r="B48" s="255"/>
      <c r="C48" s="255"/>
      <c r="D48" s="255"/>
      <c r="E48" s="255"/>
      <c r="F48" s="255"/>
      <c r="G48" s="255"/>
      <c r="H48" s="255"/>
      <c r="I48" s="255"/>
      <c r="J48" s="255"/>
      <c r="K48" s="255"/>
    </row>
    <row r="49" spans="2:11" x14ac:dyDescent="0.2">
      <c r="B49" s="255"/>
      <c r="C49" s="255"/>
      <c r="D49" s="255"/>
      <c r="E49" s="255"/>
      <c r="F49" s="255"/>
      <c r="G49" s="255"/>
      <c r="H49" s="255"/>
      <c r="I49" s="255"/>
      <c r="J49" s="255"/>
      <c r="K49" s="255"/>
    </row>
    <row r="50" spans="2:11" x14ac:dyDescent="0.2">
      <c r="B50" s="255"/>
      <c r="C50" s="255"/>
      <c r="D50" s="255"/>
      <c r="E50" s="255"/>
      <c r="F50" s="255"/>
      <c r="G50" s="255"/>
      <c r="H50" s="255"/>
      <c r="I50" s="255"/>
      <c r="J50" s="255"/>
      <c r="K50" s="255"/>
    </row>
    <row r="51" spans="2:11" x14ac:dyDescent="0.2">
      <c r="B51" s="255"/>
      <c r="C51" s="255"/>
      <c r="D51" s="255"/>
      <c r="E51" s="255"/>
      <c r="F51" s="255"/>
      <c r="G51" s="255"/>
      <c r="H51" s="255"/>
      <c r="I51" s="255"/>
      <c r="J51" s="255"/>
      <c r="K51" s="255"/>
    </row>
    <row r="52" spans="2:11" x14ac:dyDescent="0.2">
      <c r="B52" s="255"/>
      <c r="C52" s="255"/>
      <c r="D52" s="255"/>
      <c r="E52" s="255"/>
      <c r="F52" s="255"/>
      <c r="G52" s="255"/>
      <c r="H52" s="255"/>
      <c r="I52" s="255"/>
      <c r="J52" s="255"/>
      <c r="K52" s="255"/>
    </row>
    <row r="53" spans="2:11" x14ac:dyDescent="0.2">
      <c r="B53" s="255"/>
      <c r="C53" s="255"/>
      <c r="D53" s="255"/>
      <c r="E53" s="255"/>
      <c r="F53" s="255"/>
      <c r="G53" s="255"/>
      <c r="H53" s="255"/>
      <c r="I53" s="255"/>
      <c r="J53" s="255"/>
      <c r="K53" s="255"/>
    </row>
    <row r="54" spans="2:11" x14ac:dyDescent="0.2">
      <c r="B54" s="255"/>
      <c r="C54" s="255"/>
      <c r="D54" s="255"/>
      <c r="E54" s="255"/>
      <c r="F54" s="255"/>
      <c r="G54" s="255"/>
      <c r="H54" s="255"/>
      <c r="I54" s="255"/>
      <c r="J54" s="255"/>
      <c r="K54" s="255"/>
    </row>
    <row r="55" spans="2:11" x14ac:dyDescent="0.2">
      <c r="B55" s="255"/>
      <c r="C55" s="255"/>
      <c r="D55" s="255"/>
      <c r="E55" s="255"/>
      <c r="F55" s="255"/>
      <c r="G55" s="255"/>
      <c r="H55" s="255"/>
      <c r="I55" s="255"/>
      <c r="J55" s="255"/>
      <c r="K55" s="255"/>
    </row>
    <row r="56" spans="2:11" x14ac:dyDescent="0.2">
      <c r="B56" s="255"/>
      <c r="C56" s="255"/>
      <c r="D56" s="255"/>
      <c r="E56" s="255"/>
      <c r="F56" s="255"/>
      <c r="G56" s="255"/>
      <c r="H56" s="255"/>
      <c r="I56" s="255"/>
      <c r="J56" s="255"/>
      <c r="K56" s="255"/>
    </row>
    <row r="57" spans="2:11" x14ac:dyDescent="0.2">
      <c r="B57" s="255"/>
      <c r="C57" s="255"/>
      <c r="D57" s="255"/>
      <c r="E57" s="255"/>
      <c r="F57" s="255"/>
      <c r="G57" s="255"/>
      <c r="H57" s="255"/>
      <c r="I57" s="255"/>
      <c r="J57" s="255"/>
      <c r="K57" s="255"/>
    </row>
    <row r="58" spans="2:11" x14ac:dyDescent="0.2">
      <c r="B58" s="255"/>
      <c r="C58" s="255"/>
      <c r="D58" s="255"/>
      <c r="E58" s="255"/>
      <c r="F58" s="255"/>
      <c r="G58" s="255"/>
      <c r="H58" s="255"/>
      <c r="I58" s="255"/>
      <c r="J58" s="255"/>
      <c r="K58" s="255"/>
    </row>
    <row r="59" spans="2:11" x14ac:dyDescent="0.2">
      <c r="B59" s="255"/>
      <c r="C59" s="255"/>
      <c r="D59" s="255"/>
      <c r="E59" s="255"/>
      <c r="F59" s="255"/>
      <c r="G59" s="255"/>
      <c r="H59" s="255"/>
      <c r="I59" s="255"/>
      <c r="J59" s="255"/>
      <c r="K59" s="255"/>
    </row>
    <row r="60" spans="2:11" x14ac:dyDescent="0.2">
      <c r="B60" s="255"/>
      <c r="C60" s="255"/>
      <c r="D60" s="255"/>
      <c r="E60" s="255"/>
      <c r="F60" s="255"/>
      <c r="G60" s="255"/>
      <c r="H60" s="255"/>
      <c r="I60" s="255"/>
      <c r="J60" s="255"/>
      <c r="K60" s="255"/>
    </row>
    <row r="61" spans="2:11" x14ac:dyDescent="0.2">
      <c r="B61" s="255"/>
      <c r="C61" s="255"/>
      <c r="D61" s="255"/>
      <c r="E61" s="255"/>
      <c r="F61" s="255"/>
      <c r="G61" s="255"/>
      <c r="H61" s="255"/>
      <c r="I61" s="255"/>
      <c r="J61" s="255"/>
      <c r="K61" s="255"/>
    </row>
    <row r="62" spans="2:11" x14ac:dyDescent="0.2">
      <c r="B62" s="255"/>
      <c r="C62" s="255"/>
      <c r="D62" s="255"/>
      <c r="E62" s="255"/>
      <c r="F62" s="255"/>
      <c r="G62" s="255"/>
      <c r="H62" s="255"/>
      <c r="I62" s="255"/>
      <c r="J62" s="255"/>
      <c r="K62" s="255"/>
    </row>
    <row r="63" spans="2:11" x14ac:dyDescent="0.2">
      <c r="B63" s="255"/>
      <c r="C63" s="255"/>
      <c r="D63" s="255"/>
      <c r="E63" s="255"/>
      <c r="F63" s="255"/>
      <c r="G63" s="255"/>
      <c r="H63" s="255"/>
      <c r="I63" s="255"/>
      <c r="J63" s="255"/>
      <c r="K63" s="255"/>
    </row>
    <row r="64" spans="2:11" x14ac:dyDescent="0.2">
      <c r="B64" s="255"/>
      <c r="C64" s="255"/>
      <c r="D64" s="255"/>
      <c r="E64" s="255"/>
      <c r="F64" s="255"/>
      <c r="G64" s="255"/>
      <c r="H64" s="255"/>
      <c r="I64" s="255"/>
      <c r="J64" s="255"/>
      <c r="K64" s="255"/>
    </row>
    <row r="65" spans="2:11" x14ac:dyDescent="0.2">
      <c r="B65" s="255"/>
      <c r="C65" s="255"/>
      <c r="D65" s="255"/>
      <c r="E65" s="255"/>
      <c r="F65" s="255"/>
      <c r="G65" s="255"/>
      <c r="H65" s="255"/>
      <c r="I65" s="255"/>
      <c r="J65" s="255"/>
      <c r="K65" s="255"/>
    </row>
    <row r="68" spans="2:11" x14ac:dyDescent="0.2">
      <c r="B68" t="str">
        <f>Dokumentation!$B$49</f>
        <v>Stand:06.03.2019</v>
      </c>
      <c r="I68" s="253" t="s">
        <v>91</v>
      </c>
      <c r="J68" s="254"/>
      <c r="K68" s="254"/>
    </row>
  </sheetData>
  <sheetProtection algorithmName="SHA-512" hashValue="bYTm1Jl2tn4vwF547NCjuBGw2wZXQDBJzXrYfUvt6f2F105SlmU60ZOd8NS8+yi+5E3w7Vxa/eXIeIzJs7QM8w==" saltValue="2AOpW+QMduqhRqYBk5AIng==" spinCount="100000" sheet="1" selectLockedCells="1"/>
  <mergeCells count="7">
    <mergeCell ref="I68:K68"/>
    <mergeCell ref="B42:K65"/>
    <mergeCell ref="B13:K36"/>
    <mergeCell ref="C6:I6"/>
    <mergeCell ref="C7:F7"/>
    <mergeCell ref="G7:I7"/>
    <mergeCell ref="B40:K40"/>
  </mergeCells>
  <pageMargins left="0.47244094488188981" right="0.15748031496062992" top="0.57999999999999996" bottom="0.27" header="0.19" footer="0.15748031496062992"/>
  <pageSetup paperSize="9" orientation="portrait" r:id="rId1"/>
  <headerFooter>
    <oddHeader>&amp;LLANUV-FB 71&amp;R&amp;K01+049&amp;Z&amp;F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9:M61"/>
  <sheetViews>
    <sheetView showGridLines="0" topLeftCell="A4" workbookViewId="0">
      <selection activeCell="E24" sqref="E24"/>
    </sheetView>
  </sheetViews>
  <sheetFormatPr baseColWidth="10" defaultRowHeight="11.25" x14ac:dyDescent="0.2"/>
  <cols>
    <col min="1" max="2" width="3.83203125" customWidth="1"/>
    <col min="3" max="3" width="15.83203125" customWidth="1"/>
    <col min="4" max="4" width="12" hidden="1" customWidth="1"/>
    <col min="10" max="10" width="18.33203125" customWidth="1"/>
    <col min="12" max="12" width="14.1640625" hidden="1" customWidth="1"/>
    <col min="14" max="14" width="3.83203125" customWidth="1"/>
  </cols>
  <sheetData>
    <row r="9" spans="2:11" ht="15" x14ac:dyDescent="0.25">
      <c r="B9" s="77" t="s">
        <v>64</v>
      </c>
      <c r="C9" s="77"/>
    </row>
    <row r="10" spans="2:11" ht="15" x14ac:dyDescent="0.25">
      <c r="B10" s="77" t="s">
        <v>76</v>
      </c>
      <c r="C10" s="77"/>
    </row>
    <row r="12" spans="2:11" x14ac:dyDescent="0.2">
      <c r="B12" s="262" t="s">
        <v>92</v>
      </c>
      <c r="C12" s="262"/>
      <c r="D12" s="262"/>
      <c r="E12" s="262"/>
      <c r="F12" s="262"/>
      <c r="G12" s="262"/>
      <c r="H12" s="262"/>
      <c r="I12" s="262"/>
      <c r="J12" s="262"/>
      <c r="K12" s="262"/>
    </row>
    <row r="13" spans="2:11" x14ac:dyDescent="0.2">
      <c r="B13" s="262"/>
      <c r="C13" s="262"/>
      <c r="D13" s="262"/>
      <c r="E13" s="262"/>
      <c r="F13" s="262"/>
      <c r="G13" s="262"/>
      <c r="H13" s="262"/>
      <c r="I13" s="262"/>
      <c r="J13" s="262"/>
      <c r="K13" s="262"/>
    </row>
    <row r="14" spans="2:11" x14ac:dyDescent="0.2">
      <c r="B14" s="262"/>
      <c r="C14" s="262"/>
      <c r="D14" s="262"/>
      <c r="E14" s="262"/>
      <c r="F14" s="262"/>
      <c r="G14" s="262"/>
      <c r="H14" s="262"/>
      <c r="I14" s="262"/>
      <c r="J14" s="262"/>
      <c r="K14" s="262"/>
    </row>
    <row r="15" spans="2:11" x14ac:dyDescent="0.2">
      <c r="B15" s="262"/>
      <c r="C15" s="262"/>
      <c r="D15" s="262"/>
      <c r="E15" s="262"/>
      <c r="F15" s="262"/>
      <c r="G15" s="262"/>
      <c r="H15" s="262"/>
      <c r="I15" s="262"/>
      <c r="J15" s="262"/>
      <c r="K15" s="262"/>
    </row>
    <row r="16" spans="2:11" x14ac:dyDescent="0.2">
      <c r="B16" s="262"/>
      <c r="C16" s="262"/>
      <c r="D16" s="262"/>
      <c r="E16" s="262"/>
      <c r="F16" s="262"/>
      <c r="G16" s="262"/>
      <c r="H16" s="262"/>
      <c r="I16" s="262"/>
      <c r="J16" s="262"/>
      <c r="K16" s="262"/>
    </row>
    <row r="17" spans="2:12" s="8" customFormat="1" ht="15" customHeight="1" x14ac:dyDescent="0.2">
      <c r="B17" s="101"/>
      <c r="C17" s="102"/>
      <c r="D17" s="103"/>
      <c r="E17" s="103"/>
      <c r="F17" s="103"/>
      <c r="G17" s="103"/>
      <c r="H17" s="103"/>
      <c r="I17" s="103"/>
      <c r="J17" s="103"/>
      <c r="K17" s="103"/>
    </row>
    <row r="18" spans="2:12" s="8" customFormat="1" x14ac:dyDescent="0.2"/>
    <row r="19" spans="2:12" s="8" customFormat="1" x14ac:dyDescent="0.2"/>
    <row r="20" spans="2:12" s="8" customFormat="1" x14ac:dyDescent="0.2"/>
    <row r="21" spans="2:12" x14ac:dyDescent="0.2">
      <c r="B21" s="110" t="s">
        <v>65</v>
      </c>
      <c r="C21" s="111"/>
      <c r="D21" s="112"/>
      <c r="E21" s="113" t="s">
        <v>93</v>
      </c>
      <c r="F21" s="263" t="s">
        <v>94</v>
      </c>
      <c r="G21" s="110" t="s">
        <v>29</v>
      </c>
      <c r="H21" s="113" t="s">
        <v>95</v>
      </c>
      <c r="I21" s="263" t="s">
        <v>94</v>
      </c>
      <c r="J21" s="110" t="s">
        <v>66</v>
      </c>
      <c r="K21" s="113" t="s">
        <v>96</v>
      </c>
      <c r="L21" s="121"/>
    </row>
    <row r="22" spans="2:12" x14ac:dyDescent="0.2">
      <c r="B22" s="114" t="s">
        <v>67</v>
      </c>
      <c r="C22" s="108"/>
      <c r="D22" s="109"/>
      <c r="E22" s="115" t="s">
        <v>78</v>
      </c>
      <c r="F22" s="264"/>
      <c r="G22" s="114" t="s">
        <v>68</v>
      </c>
      <c r="H22" s="115" t="s">
        <v>78</v>
      </c>
      <c r="I22" s="264"/>
      <c r="J22" s="114"/>
      <c r="K22" s="115" t="s">
        <v>78</v>
      </c>
      <c r="L22" s="121"/>
    </row>
    <row r="23" spans="2:12" x14ac:dyDescent="0.2">
      <c r="B23" s="116"/>
      <c r="C23" s="117"/>
      <c r="D23" s="118" t="s">
        <v>24</v>
      </c>
      <c r="E23" s="119"/>
      <c r="F23" s="264"/>
      <c r="G23" s="116" t="s">
        <v>69</v>
      </c>
      <c r="H23" s="119"/>
      <c r="I23" s="264"/>
      <c r="J23" s="120"/>
      <c r="K23" s="119"/>
      <c r="L23" s="122"/>
    </row>
    <row r="24" spans="2:12" ht="15" customHeight="1" x14ac:dyDescent="0.2">
      <c r="B24" s="265" t="s">
        <v>25</v>
      </c>
      <c r="C24" s="184">
        <v>60</v>
      </c>
      <c r="D24" s="185">
        <v>60</v>
      </c>
      <c r="E24" s="186"/>
      <c r="G24" s="143">
        <v>0.25</v>
      </c>
      <c r="H24" s="96"/>
      <c r="J24" s="91" t="s">
        <v>70</v>
      </c>
      <c r="K24" s="96"/>
      <c r="L24" s="92">
        <v>52</v>
      </c>
    </row>
    <row r="25" spans="2:12" ht="15" customHeight="1" x14ac:dyDescent="0.2">
      <c r="B25" s="266"/>
      <c r="C25" s="144">
        <v>80</v>
      </c>
      <c r="D25" s="98">
        <v>80</v>
      </c>
      <c r="E25" s="106"/>
      <c r="G25" s="145">
        <v>0.5</v>
      </c>
      <c r="H25" s="104"/>
      <c r="J25" s="105" t="s">
        <v>71</v>
      </c>
      <c r="K25" s="104"/>
      <c r="L25" s="93">
        <v>26</v>
      </c>
    </row>
    <row r="26" spans="2:12" ht="15" customHeight="1" x14ac:dyDescent="0.2">
      <c r="B26" s="266"/>
      <c r="C26" s="142">
        <v>120</v>
      </c>
      <c r="D26" s="99">
        <v>120</v>
      </c>
      <c r="E26" s="100"/>
      <c r="G26" s="143">
        <v>0.75</v>
      </c>
      <c r="H26" s="96"/>
      <c r="J26" s="91" t="s">
        <v>72</v>
      </c>
      <c r="K26" s="96"/>
      <c r="L26" s="92">
        <v>12</v>
      </c>
    </row>
    <row r="27" spans="2:12" ht="15" customHeight="1" x14ac:dyDescent="0.2">
      <c r="B27" s="266"/>
      <c r="C27" s="144">
        <v>140</v>
      </c>
      <c r="D27" s="98">
        <v>140</v>
      </c>
      <c r="E27" s="106"/>
      <c r="G27" s="146">
        <v>1</v>
      </c>
      <c r="H27" s="107"/>
      <c r="J27" s="147">
        <v>0</v>
      </c>
      <c r="K27" s="183" t="str">
        <f>IF($J$27&gt;0,"x"," ")</f>
        <v xml:space="preserve"> </v>
      </c>
      <c r="L27" s="93">
        <f>J27</f>
        <v>0</v>
      </c>
    </row>
    <row r="28" spans="2:12" ht="15" customHeight="1" x14ac:dyDescent="0.2">
      <c r="B28" s="266"/>
      <c r="C28" s="142">
        <v>240</v>
      </c>
      <c r="D28" s="99">
        <v>240</v>
      </c>
      <c r="E28" s="100"/>
      <c r="G28" s="149">
        <v>0</v>
      </c>
      <c r="H28" s="183" t="str">
        <f>IF($G$28&gt;0,"x"," ")</f>
        <v xml:space="preserve"> </v>
      </c>
      <c r="J28" s="150"/>
      <c r="K28" s="151">
        <f>COUNTIFS($K$24:$K$27,"x")</f>
        <v>0</v>
      </c>
      <c r="L28" s="89"/>
    </row>
    <row r="29" spans="2:12" ht="15" customHeight="1" x14ac:dyDescent="0.2">
      <c r="B29" s="267"/>
      <c r="C29" s="187">
        <v>360</v>
      </c>
      <c r="D29" s="188">
        <v>360</v>
      </c>
      <c r="E29" s="189"/>
      <c r="G29" s="150"/>
      <c r="H29" s="151">
        <f>COUNTIFS($H$24:$H$28,"x")</f>
        <v>0</v>
      </c>
    </row>
    <row r="30" spans="2:12" ht="15" customHeight="1" x14ac:dyDescent="0.2">
      <c r="B30" s="268" t="s">
        <v>26</v>
      </c>
      <c r="C30" s="142">
        <v>660</v>
      </c>
      <c r="D30" s="90">
        <v>660</v>
      </c>
      <c r="E30" s="96"/>
    </row>
    <row r="31" spans="2:12" ht="15" customHeight="1" x14ac:dyDescent="0.2">
      <c r="B31" s="268"/>
      <c r="C31" s="144">
        <v>770</v>
      </c>
      <c r="D31" s="98">
        <v>770</v>
      </c>
      <c r="E31" s="106"/>
      <c r="H31" s="94"/>
      <c r="K31" s="95"/>
    </row>
    <row r="32" spans="2:12" ht="15" customHeight="1" x14ac:dyDescent="0.2">
      <c r="B32" s="268"/>
      <c r="C32" s="142">
        <v>1100</v>
      </c>
      <c r="D32" s="90">
        <v>1100</v>
      </c>
      <c r="E32" s="96"/>
      <c r="G32" s="89"/>
      <c r="H32" s="89"/>
      <c r="I32" s="89"/>
      <c r="J32" s="89"/>
      <c r="K32" s="89"/>
    </row>
    <row r="33" spans="2:11" ht="15" customHeight="1" x14ac:dyDescent="0.25">
      <c r="B33" s="154"/>
      <c r="C33" s="152">
        <v>0</v>
      </c>
      <c r="D33" s="153">
        <f>C33</f>
        <v>0</v>
      </c>
      <c r="E33" s="148" t="str">
        <f>IF($C$33&gt;0,"x"," ")</f>
        <v xml:space="preserve"> </v>
      </c>
      <c r="G33" s="269" t="s">
        <v>73</v>
      </c>
      <c r="H33" s="269"/>
      <c r="I33" s="269"/>
      <c r="J33" s="269"/>
      <c r="K33" s="269"/>
    </row>
    <row r="34" spans="2:11" ht="15" customHeight="1" x14ac:dyDescent="0.2">
      <c r="B34" s="150"/>
      <c r="C34" s="155"/>
      <c r="D34" s="155"/>
      <c r="E34" s="151">
        <f>COUNTIFS($E$24:$E$33,"x")</f>
        <v>0</v>
      </c>
      <c r="G34" s="260">
        <f>IF($E$34&gt;1,"Bitte nur eine Behältergröße auswählen!",IF($H$29&gt;1,"Bitte nur einen Füllgrad auswählen!",IF($K$28&gt;1,"Bitte nur einen Abholrhythmus auswählen!",
((SUMIF($E$24:$E$33,"x",$D$24:$D$33)*0.001)
*(SUMIF($H$24:$H$28,"x",$G$24:$G$28))
*(SUMIF($K$24:$K$27,"x",$L$24:$L$27))))))</f>
        <v>0</v>
      </c>
      <c r="H34" s="260"/>
      <c r="I34" s="260"/>
      <c r="J34" s="260"/>
      <c r="K34" s="260"/>
    </row>
    <row r="35" spans="2:11" ht="15" customHeight="1" x14ac:dyDescent="0.2">
      <c r="B35" s="23" t="s">
        <v>27</v>
      </c>
      <c r="C35" s="23"/>
      <c r="G35" s="260"/>
      <c r="H35" s="260"/>
      <c r="I35" s="260"/>
      <c r="J35" s="260"/>
      <c r="K35" s="260"/>
    </row>
    <row r="36" spans="2:11" ht="15" customHeight="1" x14ac:dyDescent="0.2">
      <c r="G36" s="261" t="s">
        <v>77</v>
      </c>
      <c r="H36" s="261"/>
      <c r="I36" s="261"/>
      <c r="J36" s="261"/>
      <c r="K36" s="261"/>
    </row>
    <row r="37" spans="2:11" ht="15" customHeight="1" x14ac:dyDescent="0.2">
      <c r="G37" s="261"/>
      <c r="H37" s="261"/>
      <c r="I37" s="261"/>
      <c r="J37" s="261"/>
      <c r="K37" s="261"/>
    </row>
    <row r="38" spans="2:11" ht="15" customHeight="1" x14ac:dyDescent="0.2"/>
    <row r="61" spans="2:13" x14ac:dyDescent="0.2">
      <c r="B61" t="s">
        <v>103</v>
      </c>
      <c r="M61" s="97" t="s">
        <v>74</v>
      </c>
    </row>
  </sheetData>
  <sheetProtection password="E764" sheet="1" objects="1" scenarios="1" selectLockedCells="1"/>
  <mergeCells count="8">
    <mergeCell ref="G34:K35"/>
    <mergeCell ref="G36:K37"/>
    <mergeCell ref="B12:K16"/>
    <mergeCell ref="F21:F23"/>
    <mergeCell ref="I21:I23"/>
    <mergeCell ref="B24:B29"/>
    <mergeCell ref="B30:B32"/>
    <mergeCell ref="G33:K33"/>
  </mergeCells>
  <pageMargins left="0.82677165354330717" right="0.15748031496062992" top="0.78740157480314965" bottom="0.78740157480314965" header="0.31496062992125984" footer="0.31496062992125984"/>
  <pageSetup paperSize="9" orientation="portrait" r:id="rId1"/>
  <headerFooter>
    <oddFooter>&amp;L&amp;K01+049&amp;Z&amp;F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Dokumentation</vt:lpstr>
      <vt:lpstr>Begründungen</vt:lpstr>
      <vt:lpstr>Jahresvolumen-Rechner</vt:lpstr>
    </vt:vector>
  </TitlesOfParts>
  <Company>LANUV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Speer</dc:creator>
  <cp:lastModifiedBy>Speer</cp:lastModifiedBy>
  <cp:lastPrinted>2018-11-08T13:09:45Z</cp:lastPrinted>
  <dcterms:created xsi:type="dcterms:W3CDTF">2017-10-10T12:46:22Z</dcterms:created>
  <dcterms:modified xsi:type="dcterms:W3CDTF">2024-12-16T10:39:18Z</dcterms:modified>
</cp:coreProperties>
</file>